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카드사용\"/>
    </mc:Choice>
  </mc:AlternateContent>
  <bookViews>
    <workbookView xWindow="0" yWindow="0" windowWidth="28800" windowHeight="12285" firstSheet="1" activeTab="8"/>
  </bookViews>
  <sheets>
    <sheet name="업무추진비(1월)" sheetId="12" r:id="rId1"/>
    <sheet name="업무추진비(2월)" sheetId="13" r:id="rId2"/>
    <sheet name="업무추진비(3월)" sheetId="14" r:id="rId3"/>
    <sheet name="업무추진비(4월)" sheetId="15" r:id="rId4"/>
    <sheet name="업무추진비(5월)" sheetId="16" r:id="rId5"/>
    <sheet name="업무추진비(6월)" sheetId="17" r:id="rId6"/>
    <sheet name="업무추진비(7월)" sheetId="18" r:id="rId7"/>
    <sheet name="업무추진비(8월)" sheetId="19" r:id="rId8"/>
    <sheet name="업무추진비(9월)" sheetId="20" r:id="rId9"/>
  </sheets>
  <calcPr calcId="162913"/>
</workbook>
</file>

<file path=xl/calcChain.xml><?xml version="1.0" encoding="utf-8"?>
<calcChain xmlns="http://schemas.openxmlformats.org/spreadsheetml/2006/main">
  <c r="E30" i="20" l="1"/>
  <c r="E19" i="20"/>
  <c r="E31" i="20" l="1"/>
  <c r="E28" i="19"/>
  <c r="E18" i="19"/>
  <c r="E29" i="19" s="1"/>
  <c r="E27" i="18" l="1"/>
  <c r="E15" i="18"/>
  <c r="E28" i="18" l="1"/>
  <c r="E20" i="17"/>
  <c r="E11" i="17"/>
  <c r="E21" i="17" l="1"/>
  <c r="E19" i="16"/>
  <c r="E11" i="16"/>
  <c r="E20" i="16" s="1"/>
  <c r="E21" i="15" l="1"/>
  <c r="E13" i="15"/>
  <c r="E22" i="15" s="1"/>
  <c r="E30" i="14" l="1"/>
  <c r="E20" i="14"/>
  <c r="E31" i="14" l="1"/>
  <c r="E18" i="13" l="1"/>
  <c r="E10" i="13"/>
  <c r="E19" i="13" s="1"/>
  <c r="E11" i="12" l="1"/>
  <c r="E20" i="12" l="1"/>
  <c r="E21" i="12" l="1"/>
</calcChain>
</file>

<file path=xl/sharedStrings.xml><?xml version="1.0" encoding="utf-8"?>
<sst xmlns="http://schemas.openxmlformats.org/spreadsheetml/2006/main" count="685" uniqueCount="212">
  <si>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</si>
  <si>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</si>
  <si>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</si>
  <si>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</si>
  <si>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</si>
  <si>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</si>
  <si>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</si>
  <si>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</si>
  <si>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</si>
  <si>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사용방법</t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</si>
  <si>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</si>
  <si>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</si>
  <si>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□ 부서명 : 안전총괄과</t>
    <phoneticPr fontId="1" type="noConversion"/>
  </si>
  <si>
    <t>카드</t>
    <phoneticPr fontId="1" type="noConversion"/>
  </si>
  <si>
    <t>카드</t>
    <phoneticPr fontId="11" type="noConversion"/>
  </si>
  <si>
    <t>안전총괄과 직원 사기앙양을 위한 간담회 경비 지급</t>
  </si>
  <si>
    <t>방재시설 관리에 따른 간담회 시책추진업무추진비 지급</t>
  </si>
  <si>
    <t>안전총괄과장 등 4명</t>
  </si>
  <si>
    <t>청산흑가마</t>
    <phoneticPr fontId="13" type="noConversion"/>
  </si>
  <si>
    <t>의정부 동오부대찌개</t>
    <phoneticPr fontId="13" type="noConversion"/>
  </si>
  <si>
    <t>현대식당</t>
    <phoneticPr fontId="13" type="noConversion"/>
  </si>
  <si>
    <t>정원가든</t>
    <phoneticPr fontId="13" type="noConversion"/>
  </si>
  <si>
    <t>에그셀런트 연천전곡점</t>
    <phoneticPr fontId="13" type="noConversion"/>
  </si>
  <si>
    <t>백화원</t>
    <phoneticPr fontId="13" type="noConversion"/>
  </si>
  <si>
    <t>미담</t>
    <phoneticPr fontId="13" type="noConversion"/>
  </si>
  <si>
    <t>맛나식당</t>
    <phoneticPr fontId="13" type="noConversion"/>
  </si>
  <si>
    <t>2021년 1월 업무추진비 사용내역</t>
    <phoneticPr fontId="1" type="noConversion"/>
  </si>
  <si>
    <t>안전총괄과장 및 유관기관 등 4명</t>
  </si>
  <si>
    <t>겨울철 재난 대비 유관기관 협조를 위한 간담회 개최에 따른 시책추진업무추진비 지급</t>
  </si>
  <si>
    <t>통합관제 업무추진에 따른 시책추진업무추진비 지급</t>
  </si>
  <si>
    <t>사회재난 업무추진에 따른 시책추진업무추진비 지급</t>
    <phoneticPr fontId="11" type="noConversion"/>
  </si>
  <si>
    <t>안전도시국장 및 안전총괄과장 등 4명</t>
  </si>
  <si>
    <t>안전도시국장 및 유관기관 등 4명</t>
  </si>
  <si>
    <t>안전도시국 업무추진에 따른 시책추진업무추진비 지급</t>
  </si>
  <si>
    <t>지역 각 기관 직장민방위대장 간담회 급식비 지급</t>
  </si>
  <si>
    <t>직장민방위대장 4명</t>
  </si>
  <si>
    <t>안전총괄과장 및 팀장 등 4명</t>
  </si>
  <si>
    <t>송하원 누룽지 한방백숙</t>
    <phoneticPr fontId="13" type="noConversion"/>
  </si>
  <si>
    <t>모내기</t>
    <phoneticPr fontId="13" type="noConversion"/>
  </si>
  <si>
    <t>주식회사 21세기초가집</t>
    <phoneticPr fontId="13" type="noConversion"/>
  </si>
  <si>
    <t>자연애방앗간</t>
    <phoneticPr fontId="13" type="noConversion"/>
  </si>
  <si>
    <t>자연재난팀장 및 유관기관 등 4명</t>
    <phoneticPr fontId="11" type="noConversion"/>
  </si>
  <si>
    <t>겨울철 재난 대비 유관기관 협조를 위한 간담회 개최에 따른 시책추진업무추진비 지급</t>
    <phoneticPr fontId="11" type="noConversion"/>
  </si>
  <si>
    <t>안전도시국장 및 유관기관 등 4명</t>
    <phoneticPr fontId="11" type="noConversion"/>
  </si>
  <si>
    <t>안전도시국 업무추진에 따른 시책추진업무추진비 지급</t>
    <phoneticPr fontId="11" type="noConversion"/>
  </si>
  <si>
    <t>안전도시국장 및 언론인 등 8명</t>
  </si>
  <si>
    <t>언론인과의 간담회에 따른 시책추진업무추진비 지급</t>
  </si>
  <si>
    <t>자연재난팀장 외 3명(유관기관 포함)</t>
    <phoneticPr fontId="11" type="noConversion"/>
  </si>
  <si>
    <t>자연재난 업무추진에 따른 시책추진업무추진비 지급</t>
    <phoneticPr fontId="11" type="noConversion"/>
  </si>
  <si>
    <t>민방위 업무추진 관련 유관기관 방문에 따른 농·특산품 구입비 지급</t>
    <phoneticPr fontId="11" type="noConversion"/>
  </si>
  <si>
    <t>민방위 관련 상급기관 13명</t>
    <phoneticPr fontId="11" type="noConversion"/>
  </si>
  <si>
    <t>해당없음</t>
    <phoneticPr fontId="11" type="noConversion"/>
  </si>
  <si>
    <t>2021년 2월 업무추진비 사용내역</t>
    <phoneticPr fontId="1" type="noConversion"/>
  </si>
  <si>
    <t>안전총괄과장 및 자연재난팀장 등 4명</t>
  </si>
  <si>
    <t>정마을</t>
  </si>
  <si>
    <t>안전총괄과장 및 사회재난팀장 등 8명</t>
  </si>
  <si>
    <t>의정부 동오부대찌개</t>
  </si>
  <si>
    <t>안전총괄과 직원 사기앙양을 위한 다과 구입비 지급</t>
  </si>
  <si>
    <t>안전총괄과 직원</t>
  </si>
  <si>
    <t>연천농협하나로마트</t>
  </si>
  <si>
    <t>2021년 3월 업무추진비 사용내역</t>
    <phoneticPr fontId="1" type="noConversion"/>
  </si>
  <si>
    <t>안전총괄과장 및 언론인 등 6명</t>
  </si>
  <si>
    <t>전곡축산물할인점</t>
    <phoneticPr fontId="13" type="noConversion"/>
  </si>
  <si>
    <t>언론인과의 간담회에 따른 시책업무추진비 지급</t>
  </si>
  <si>
    <t>사회재난팀장 등 4명</t>
  </si>
  <si>
    <t>군남식당</t>
    <phoneticPr fontId="13" type="noConversion"/>
  </si>
  <si>
    <t>안전총괄과장 외 3명(유관기관 포함)</t>
  </si>
  <si>
    <t>신마포갈매기</t>
    <phoneticPr fontId="13" type="noConversion"/>
  </si>
  <si>
    <t>자연재난 업무추진에 따른 시책추진업무추진비 지급</t>
  </si>
  <si>
    <t>백화원</t>
    <phoneticPr fontId="13" type="noConversion"/>
  </si>
  <si>
    <t>안전도시국장 및 유관기관 등 10명</t>
  </si>
  <si>
    <t>청산녹수</t>
    <phoneticPr fontId="13" type="noConversion"/>
  </si>
  <si>
    <t>사회재난팀장 및 언론인 등 4명</t>
  </si>
  <si>
    <t>황해냉면</t>
    <phoneticPr fontId="13" type="noConversion"/>
  </si>
  <si>
    <t>사회재난 업무추진에 따른 시책추진업무추진비 지급</t>
  </si>
  <si>
    <t>사회재난팀장 등 유관기관 4명</t>
  </si>
  <si>
    <t>송하원 누룽지 한방백숙</t>
    <phoneticPr fontId="13" type="noConversion"/>
  </si>
  <si>
    <t>안전총괄과장 및 언론인 등 4명</t>
  </si>
  <si>
    <t>옛골</t>
    <phoneticPr fontId="13" type="noConversion"/>
  </si>
  <si>
    <t>사회재난 업무추진에 따른 시책업무추진비 지급</t>
  </si>
  <si>
    <t>사회재난팀장, 언론인 등 4명</t>
  </si>
  <si>
    <t>쑥고개식당</t>
    <phoneticPr fontId="13" type="noConversion"/>
  </si>
  <si>
    <t>안전총괄과장, 사회재난팀장 등 의용소방대 7명</t>
  </si>
  <si>
    <t>상주 경찰관 및 업무담당자 등 4명</t>
  </si>
  <si>
    <t>통합관제 모니터링 업무협의에 따른 시책추진업무추진비 지급</t>
  </si>
  <si>
    <t>아씨보쌈</t>
    <phoneticPr fontId="13" type="noConversion"/>
  </si>
  <si>
    <t>서가네한옥마을</t>
    <phoneticPr fontId="13" type="noConversion"/>
  </si>
  <si>
    <t>안전도시국장 및 언론인 등 4명</t>
  </si>
  <si>
    <t>재해예방사업추진에 따른 시책추진업무추진비 지급</t>
  </si>
  <si>
    <t>전원가든</t>
    <phoneticPr fontId="13" type="noConversion"/>
  </si>
  <si>
    <t>정원가든</t>
    <phoneticPr fontId="13" type="noConversion"/>
  </si>
  <si>
    <t>카드</t>
    <phoneticPr fontId="11" type="noConversion"/>
  </si>
  <si>
    <t>자연재해저감종합계획 업무추진에 따른 간담회 경비 지급</t>
    <phoneticPr fontId="13" type="noConversion"/>
  </si>
  <si>
    <t>안전총괄과장 외 3명(유관기관 포함)</t>
    <phoneticPr fontId="13" type="noConversion"/>
  </si>
  <si>
    <t>자연재해 업무추진 관련 시책추진업무추진비 지급</t>
    <phoneticPr fontId="13" type="noConversion"/>
  </si>
  <si>
    <t>자연재난 업무추진에 따른 경비 지급</t>
    <phoneticPr fontId="13" type="noConversion"/>
  </si>
  <si>
    <t>안전도시국장 외 3명(유관기관 포함)</t>
    <phoneticPr fontId="13" type="noConversion"/>
  </si>
  <si>
    <t>사회재난 업무추진에 따른 시책추진업무추진비 지급</t>
    <phoneticPr fontId="13" type="noConversion"/>
  </si>
  <si>
    <t>사회재난팀장 및 유관기관 등 4명</t>
    <phoneticPr fontId="13" type="noConversion"/>
  </si>
  <si>
    <t>안전총괄과 업무추진에 따른 시책추진업무추진비 지급</t>
    <phoneticPr fontId="13" type="noConversion"/>
  </si>
  <si>
    <t>안전총괄과장 및 유관기관 등 4명</t>
    <phoneticPr fontId="13" type="noConversion"/>
  </si>
  <si>
    <t>자연재난 업무추진에 따른 시책추진업무추진비 지급</t>
    <phoneticPr fontId="13" type="noConversion"/>
  </si>
  <si>
    <t>안전총괄과장 외 4명(유관기관 포함)</t>
    <phoneticPr fontId="13" type="noConversion"/>
  </si>
  <si>
    <t>궁중명가</t>
    <phoneticPr fontId="13" type="noConversion"/>
  </si>
  <si>
    <t>전원가든</t>
    <phoneticPr fontId="13" type="noConversion"/>
  </si>
  <si>
    <t>불탄소가든</t>
    <phoneticPr fontId="13" type="noConversion"/>
  </si>
  <si>
    <t>솥뚜껑삼겹살</t>
    <phoneticPr fontId="13" type="noConversion"/>
  </si>
  <si>
    <t>참마루맛감자탕</t>
    <phoneticPr fontId="13" type="noConversion"/>
  </si>
  <si>
    <t>세종삼복낙지</t>
    <phoneticPr fontId="13" type="noConversion"/>
  </si>
  <si>
    <t>일차돌연천전곡점</t>
    <phoneticPr fontId="13" type="noConversion"/>
  </si>
  <si>
    <t>황해냉면</t>
    <phoneticPr fontId="13" type="noConversion"/>
  </si>
  <si>
    <t>안전총괄과 직원 사기앙양을 위한 간담회 경비 지급</t>
    <phoneticPr fontId="13" type="noConversion"/>
  </si>
  <si>
    <t>안전총괄과장 및 안전총괄과 직원 등 4명</t>
    <phoneticPr fontId="13" type="noConversion"/>
  </si>
  <si>
    <t>2021년 4월 업무추진비 사용내역</t>
    <phoneticPr fontId="1" type="noConversion"/>
  </si>
  <si>
    <t>2021년 5월 업무추진비 사용내역</t>
    <phoneticPr fontId="1" type="noConversion"/>
  </si>
  <si>
    <t>자연재난 업무추진을 위한 시책추진업무추진비 지급</t>
  </si>
  <si>
    <t>안전총괄과 업무추진에 따른 시책추진업무추진비 지급</t>
  </si>
  <si>
    <t>안전총괄과장 및 연천군 노조관계자 등 4명</t>
  </si>
  <si>
    <t>사회재난 업무추진을 위한 시책추진업무추진비 지급</t>
  </si>
  <si>
    <t>전총괄과장 및 사회재난팀장 등 4명(유관기관포함)</t>
  </si>
  <si>
    <t>안전도시국장 및 유관기관 등 3명</t>
  </si>
  <si>
    <t>주민보호훈련 관련 유관기관 간담회 경비 지급</t>
  </si>
  <si>
    <t>민방위 업무추진 관련 유관기관 방문에 따른 농·특산품 구입비 지급</t>
  </si>
  <si>
    <t>유관기관 6명</t>
    <phoneticPr fontId="13" type="noConversion"/>
  </si>
  <si>
    <t>임진강언덕너머매운탕</t>
    <phoneticPr fontId="13" type="noConversion"/>
  </si>
  <si>
    <t>청산녹수</t>
    <phoneticPr fontId="13" type="noConversion"/>
  </si>
  <si>
    <t>참좋은미식㈜</t>
    <phoneticPr fontId="13" type="noConversion"/>
  </si>
  <si>
    <t>코다리진수성찬</t>
    <phoneticPr fontId="13" type="noConversion"/>
  </si>
  <si>
    <t>골목집</t>
    <phoneticPr fontId="13" type="noConversion"/>
  </si>
  <si>
    <t>한희순발효갤러리</t>
    <phoneticPr fontId="13" type="noConversion"/>
  </si>
  <si>
    <t>안전총괄과장 및 안전총괄과 직원 등 4명</t>
  </si>
  <si>
    <t>삼겹살파티</t>
    <phoneticPr fontId="13" type="noConversion"/>
  </si>
  <si>
    <t>자연재난 업무추진에 따른 시책업무추진비 지급</t>
  </si>
  <si>
    <t>안전총괄과장 및 자연재난팀장 외 4명(유관기관 포함)</t>
  </si>
  <si>
    <t>안전총괄과장 및 경기도청 등 8명</t>
  </si>
  <si>
    <t>인천식당</t>
    <phoneticPr fontId="13" type="noConversion"/>
  </si>
  <si>
    <t>삼겹살파티</t>
    <phoneticPr fontId="13" type="noConversion"/>
  </si>
  <si>
    <t>코다리진수성찬</t>
    <phoneticPr fontId="13" type="noConversion"/>
  </si>
  <si>
    <t>신라가든</t>
    <phoneticPr fontId="13" type="noConversion"/>
  </si>
  <si>
    <t>콩줌</t>
    <phoneticPr fontId="13" type="noConversion"/>
  </si>
  <si>
    <t>전원가든</t>
    <phoneticPr fontId="13" type="noConversion"/>
  </si>
  <si>
    <t>안전총괄과장 및 사회재난팀장 등 4명</t>
  </si>
  <si>
    <t>의정부동오부대찌개</t>
    <phoneticPr fontId="13" type="noConversion"/>
  </si>
  <si>
    <t>정마을</t>
    <phoneticPr fontId="13" type="noConversion"/>
  </si>
  <si>
    <t>2021년 6월 업무추진비 사용내역</t>
    <phoneticPr fontId="1" type="noConversion"/>
  </si>
  <si>
    <t>2021년 7월 업무추진비 사용내역</t>
    <phoneticPr fontId="1" type="noConversion"/>
  </si>
  <si>
    <t>안전총괄과장 및 자연재난팀장 외 2명(유관기관 포함)</t>
  </si>
  <si>
    <t>안전도시국 업무추진을 위한 시책추진업무추진비 지급</t>
  </si>
  <si>
    <t>안전도시국장 및 관련직원 등 4명</t>
  </si>
  <si>
    <t>안전도시국장 및 관계직원 등 2명</t>
  </si>
  <si>
    <t>생활방범 CCTV 설치 추진에 따른 시책업무추진비 지급</t>
  </si>
  <si>
    <t>통합관제팀 및 유관기관 등 4명</t>
  </si>
  <si>
    <t>강마을매운탕</t>
    <phoneticPr fontId="13" type="noConversion"/>
  </si>
  <si>
    <t>장수한방삼계탕</t>
    <phoneticPr fontId="13" type="noConversion"/>
  </si>
  <si>
    <t>지장산막국수</t>
    <phoneticPr fontId="13" type="noConversion"/>
  </si>
  <si>
    <t>군자산기슭에</t>
    <phoneticPr fontId="13" type="noConversion"/>
  </si>
  <si>
    <t>왕숙천 전주 콩나물국밥</t>
    <phoneticPr fontId="13" type="noConversion"/>
  </si>
  <si>
    <t>토속촌</t>
    <phoneticPr fontId="13" type="noConversion"/>
  </si>
  <si>
    <t>카페 북한산 바라보다</t>
    <phoneticPr fontId="13" type="noConversion"/>
  </si>
  <si>
    <t>인천식당</t>
    <phoneticPr fontId="13" type="noConversion"/>
  </si>
  <si>
    <t>군남면옥</t>
    <phoneticPr fontId="13" type="noConversion"/>
  </si>
  <si>
    <t>안전총괄과장 및 안전총괄과 직원 등 3명</t>
  </si>
  <si>
    <t>안전총괄과장 및 직원 등 4명</t>
  </si>
  <si>
    <t>송하원 누룽지 한방백숙</t>
    <phoneticPr fontId="13" type="noConversion"/>
  </si>
  <si>
    <t>죽이야기 연천터미널점</t>
    <phoneticPr fontId="13" type="noConversion"/>
  </si>
  <si>
    <t>보성대구탕집</t>
    <phoneticPr fontId="13" type="noConversion"/>
  </si>
  <si>
    <t>금수강산</t>
    <phoneticPr fontId="13" type="noConversion"/>
  </si>
  <si>
    <t>참마루맛감자탕</t>
    <phoneticPr fontId="13" type="noConversion"/>
  </si>
  <si>
    <t>2021년 8월 업무추진비 사용내역</t>
    <phoneticPr fontId="1" type="noConversion"/>
  </si>
  <si>
    <t>민방위 업무추진 관련 농·특산품 구입</t>
  </si>
  <si>
    <t>유관기관 6명</t>
    <phoneticPr fontId="13" type="noConversion"/>
  </si>
  <si>
    <t>자연재난 업무추진에 따른 홍보용 농특산물 구입비 지급</t>
  </si>
  <si>
    <t>유관기관 2명</t>
    <phoneticPr fontId="13" type="noConversion"/>
  </si>
  <si>
    <t>안전총괄과 업무추진을 위한 시책추진업무추진비 지급</t>
  </si>
  <si>
    <t>2022년 안전환경 조성사업 CCTV 설치 추진에 따른 시책업무추진비 지급</t>
  </si>
  <si>
    <t>한희순발효갤러리</t>
    <phoneticPr fontId="13" type="noConversion"/>
  </si>
  <si>
    <t>용바위식당</t>
    <phoneticPr fontId="13" type="noConversion"/>
  </si>
  <si>
    <t>백학쌀닷컴</t>
    <phoneticPr fontId="13" type="noConversion"/>
  </si>
  <si>
    <t>밤나무골</t>
    <phoneticPr fontId="13" type="noConversion"/>
  </si>
  <si>
    <t>광주식당</t>
    <phoneticPr fontId="13" type="noConversion"/>
  </si>
  <si>
    <t>의정부동오부대찌개</t>
    <phoneticPr fontId="13" type="noConversion"/>
  </si>
  <si>
    <t>삼경식당</t>
    <phoneticPr fontId="13" type="noConversion"/>
  </si>
  <si>
    <t>대호식당</t>
    <phoneticPr fontId="13" type="noConversion"/>
  </si>
  <si>
    <t>소문난 닭한마리</t>
    <phoneticPr fontId="13" type="noConversion"/>
  </si>
  <si>
    <t>숙이네칼국수</t>
    <phoneticPr fontId="13" type="noConversion"/>
  </si>
  <si>
    <t>조선곰탕</t>
    <phoneticPr fontId="13" type="noConversion"/>
  </si>
  <si>
    <t>라르고</t>
    <phoneticPr fontId="13" type="noConversion"/>
  </si>
  <si>
    <t>연천농협하나로마트</t>
    <phoneticPr fontId="13" type="noConversion"/>
  </si>
  <si>
    <t>정원가든</t>
    <phoneticPr fontId="13" type="noConversion"/>
  </si>
  <si>
    <t>안전총괄과 직원</t>
    <phoneticPr fontId="11" type="noConversion"/>
  </si>
  <si>
    <t>2021년 9월 업무추진비 사용내역</t>
    <phoneticPr fontId="1" type="noConversion"/>
  </si>
  <si>
    <t>도민안전점검 청구제 업무추진에 따른 시책업무추진비 지급</t>
  </si>
  <si>
    <t>안전점검팀장 등 4명(유관기관 포함)</t>
  </si>
  <si>
    <t>안전도시국장 및 도시과 직원 등 3명</t>
  </si>
  <si>
    <t>안전도시국장 및 건설과 직원 등 4명</t>
  </si>
  <si>
    <t>안전도시국장 및 유관기관 등 6명</t>
  </si>
  <si>
    <t>복구지원 업무와 관련 시책업무추진비 지급</t>
  </si>
  <si>
    <t>안전점검 업무추진에 따른 시책업무 추진비 지급</t>
  </si>
  <si>
    <t>민방위 업무추진에 따른 홍보용 농특산물 구입비 지급</t>
  </si>
  <si>
    <t>안전도시국장 및 유관기관 등 2명</t>
  </si>
  <si>
    <t>민방위 업무 추진에 따른 시책추진업무추진비 지급</t>
  </si>
  <si>
    <t>아미한우촌</t>
    <phoneticPr fontId="13" type="noConversion"/>
  </si>
  <si>
    <t>디미방</t>
    <phoneticPr fontId="13" type="noConversion"/>
  </si>
  <si>
    <t>유가네한우곰탕</t>
    <phoneticPr fontId="13" type="noConversion"/>
  </si>
  <si>
    <t>모향촌손두부</t>
    <phoneticPr fontId="13" type="noConversion"/>
  </si>
  <si>
    <t>가보</t>
    <phoneticPr fontId="13" type="noConversion"/>
  </si>
  <si>
    <t>송추가마골2청사점</t>
    <phoneticPr fontId="13" type="noConversion"/>
  </si>
  <si>
    <t>㈜반디농부</t>
    <phoneticPr fontId="13" type="noConversion"/>
  </si>
  <si>
    <t>초밥좋은날</t>
    <phoneticPr fontId="13" type="noConversion"/>
  </si>
  <si>
    <t>짭짤이순대국전문점</t>
    <phoneticPr fontId="13" type="noConversion"/>
  </si>
  <si>
    <t>유관기관</t>
    <phoneticPr fontId="13" type="noConversion"/>
  </si>
  <si>
    <t>안전총괄과장 및 안전총괄과 직원 등 4명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</si>
</sst>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yyyy&quot;년&quot;\ m&quot;월&quot;\ d&quot;일&quot;;@"/>
    <numFmt numFmtId="177" formatCode="h:mm;@"/>
  </numFmts>
  <fonts count="2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sz val="9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8"/>
      <color rgb="FF000000"/>
      <name val="돋움"/>
      <family val="3"/>
      <charset val="129"/>
    </font>
    <font>
      <sz val="8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7" fontId="6" fillId="2" borderId="1" xfId="0" applyNumberFormat="1" applyFont="1" applyFill="1" applyBorder="1" applyAlignment="1">
      <alignment horizontal="center" vertical="center" shrinkToFit="1"/>
    </xf>
    <xf numFmtId="177" fontId="5" fillId="4" borderId="1" xfId="0" applyNumberFormat="1" applyFont="1" applyFill="1" applyBorder="1" applyAlignment="1">
      <alignment horizontal="center" vertical="center" shrinkToFit="1"/>
    </xf>
    <xf numFmtId="177" fontId="5" fillId="3" borderId="1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center" vertical="center" shrinkToFit="1"/>
    </xf>
    <xf numFmtId="41" fontId="7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20" fontId="14" fillId="0" borderId="1" xfId="0" applyNumberFormat="1" applyFont="1" applyFill="1" applyBorder="1" applyAlignment="1">
      <alignment horizontal="center" vertical="center"/>
    </xf>
    <xf numFmtId="41" fontId="14" fillId="0" borderId="1" xfId="1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 shrinkToFit="1"/>
    </xf>
    <xf numFmtId="177" fontId="18" fillId="0" borderId="1" xfId="0" applyNumberFormat="1" applyFont="1" applyFill="1" applyBorder="1" applyAlignment="1">
      <alignment horizontal="center" vertical="center" shrinkToFit="1"/>
    </xf>
    <xf numFmtId="0" fontId="18" fillId="0" borderId="1" xfId="0" applyNumberFormat="1" applyFont="1" applyFill="1" applyBorder="1" applyAlignment="1">
      <alignment horizontal="center" vertical="center" shrinkToFit="1"/>
    </xf>
    <xf numFmtId="41" fontId="18" fillId="0" borderId="1" xfId="1" applyNumberFormat="1" applyFont="1" applyFill="1" applyBorder="1" applyAlignment="1">
      <alignment horizontal="center" vertical="center" shrinkToFit="1"/>
    </xf>
    <xf numFmtId="14" fontId="18" fillId="0" borderId="1" xfId="0" applyNumberFormat="1" applyFont="1" applyFill="1" applyBorder="1" applyAlignment="1">
      <alignment horizontal="center" vertical="center"/>
    </xf>
    <xf numFmtId="20" fontId="18" fillId="0" borderId="1" xfId="0" applyNumberFormat="1" applyFont="1" applyFill="1" applyBorder="1" applyAlignment="1">
      <alignment horizontal="center" vertical="center"/>
    </xf>
    <xf numFmtId="41" fontId="18" fillId="0" borderId="1" xfId="1" applyFont="1" applyFill="1" applyBorder="1">
      <alignment vertical="center"/>
    </xf>
    <xf numFmtId="0" fontId="18" fillId="0" borderId="1" xfId="0" applyFont="1" applyFill="1" applyBorder="1" applyAlignment="1">
      <alignment horizontal="center" vertical="center"/>
    </xf>
    <xf numFmtId="14" fontId="19" fillId="0" borderId="4" xfId="0" applyNumberFormat="1" applyFont="1" applyFill="1" applyBorder="1" applyAlignment="1">
      <alignment horizontal="center" vertical="center"/>
    </xf>
    <xf numFmtId="20" fontId="19" fillId="0" borderId="4" xfId="0" applyNumberFormat="1" applyFont="1" applyFill="1" applyBorder="1" applyAlignment="1">
      <alignment horizontal="center" vertical="center"/>
    </xf>
    <xf numFmtId="41" fontId="19" fillId="0" borderId="4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shrinkToFit="1"/>
    </xf>
    <xf numFmtId="14" fontId="19" fillId="0" borderId="1" xfId="0" applyNumberFormat="1" applyFont="1" applyFill="1" applyBorder="1" applyAlignment="1">
      <alignment horizontal="center" vertical="center"/>
    </xf>
    <xf numFmtId="20" fontId="19" fillId="0" borderId="1" xfId="0" applyNumberFormat="1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 shrinkToFit="1"/>
    </xf>
    <xf numFmtId="0" fontId="21" fillId="0" borderId="1" xfId="0" applyNumberFormat="1" applyFont="1" applyFill="1" applyBorder="1" applyAlignment="1">
      <alignment horizontal="center" vertical="center" shrinkToFit="1"/>
    </xf>
    <xf numFmtId="41" fontId="14" fillId="0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6" fillId="2" borderId="4" xfId="0" applyNumberFormat="1" applyFont="1" applyFill="1" applyBorder="1" applyAlignment="1">
      <alignment horizontal="center" vertical="center" shrinkToFit="1"/>
    </xf>
    <xf numFmtId="41" fontId="6" fillId="2" borderId="4" xfId="1" applyNumberFormat="1" applyFont="1" applyFill="1" applyBorder="1" applyAlignment="1">
      <alignment horizontal="center" vertical="center" shrinkToFit="1"/>
    </xf>
    <xf numFmtId="14" fontId="6" fillId="4" borderId="5" xfId="0" applyNumberFormat="1" applyFont="1" applyFill="1" applyBorder="1" applyAlignment="1">
      <alignment horizontal="center" vertical="center" shrinkToFit="1"/>
    </xf>
    <xf numFmtId="177" fontId="5" fillId="4" borderId="5" xfId="0" applyNumberFormat="1" applyFont="1" applyFill="1" applyBorder="1" applyAlignment="1">
      <alignment horizontal="center" vertical="center" shrinkToFit="1"/>
    </xf>
    <xf numFmtId="0" fontId="6" fillId="4" borderId="5" xfId="0" applyNumberFormat="1" applyFont="1" applyFill="1" applyBorder="1" applyAlignment="1">
      <alignment horizontal="center" vertical="center" shrinkToFit="1"/>
    </xf>
    <xf numFmtId="0" fontId="5" fillId="4" borderId="5" xfId="0" applyNumberFormat="1" applyFont="1" applyFill="1" applyBorder="1" applyAlignment="1">
      <alignment horizontal="center" vertical="center" shrinkToFit="1"/>
    </xf>
    <xf numFmtId="41" fontId="6" fillId="4" borderId="5" xfId="1" applyNumberFormat="1" applyFont="1" applyFill="1" applyBorder="1" applyAlignment="1">
      <alignment vertical="center" shrinkToFit="1"/>
    </xf>
    <xf numFmtId="0" fontId="6" fillId="4" borderId="5" xfId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14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horizontal="center" vertical="center" shrinkToFit="1"/>
    </xf>
    <xf numFmtId="41" fontId="6" fillId="4" borderId="5" xfId="1" applyNumberFormat="1" applyFont="1" applyFill="1" applyBorder="1" applyAlignment="1">
      <alignment horizontal="center" vertical="center" shrinkToFit="1"/>
    </xf>
    <xf numFmtId="41" fontId="6" fillId="3" borderId="1" xfId="1" applyNumberFormat="1" applyFont="1" applyFill="1" applyBorder="1" applyAlignment="1">
      <alignment horizontal="center" vertical="center" shrinkToFit="1"/>
    </xf>
    <xf numFmtId="41" fontId="3" fillId="0" borderId="0" xfId="1" applyNumberFormat="1" applyFont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 shrinkToFit="1"/>
    </xf>
    <xf numFmtId="0" fontId="6" fillId="4" borderId="5" xfId="1" applyNumberFormat="1" applyFont="1" applyFill="1" applyBorder="1" applyAlignment="1">
      <alignment horizontal="center" vertical="center" shrinkToFit="1"/>
    </xf>
    <xf numFmtId="0" fontId="6" fillId="3" borderId="1" xfId="1" applyNumberFormat="1" applyFont="1" applyFill="1" applyBorder="1" applyAlignment="1">
      <alignment horizontal="center" vertical="center" shrinkToFit="1"/>
    </xf>
    <xf numFmtId="41" fontId="18" fillId="0" borderId="1" xfId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20" fontId="23" fillId="0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8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176" fontId="8" fillId="0" borderId="3" xfId="0" applyNumberFormat="1" applyFont="1" applyBorder="1" applyAlignment="1">
      <alignment horizontal="left" vertical="center" shrinkToFit="1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pane ySplit="2" topLeftCell="A3" activePane="bottomLeft" state="frozen"/>
      <selection pane="bottomLeft" activeCell="K6" sqref="K6"/>
    </sheetView>
  </sheetViews>
  <sheetFormatPr defaultRowHeight="13.5"/>
  <cols>
    <col min="1" max="1" width="11.625" style="16" bestFit="1" customWidth="1"/>
    <col min="2" max="2" width="9.5" style="20" customWidth="1"/>
    <col min="3" max="3" width="64.375" style="13" bestFit="1" customWidth="1"/>
    <col min="4" max="4" width="34.25" style="13" customWidth="1"/>
    <col min="5" max="5" width="15.875" style="24" customWidth="1"/>
    <col min="6" max="6" width="18.875" style="13" customWidth="1"/>
    <col min="7" max="7" width="14.5" style="13" customWidth="1"/>
    <col min="8" max="8" width="9" style="1"/>
    <col min="9" max="9" width="9.75" style="1" customWidth="1"/>
    <col min="10" max="16384" width="9" style="1"/>
  </cols>
  <sheetData>
    <row r="1" spans="1:9" s="2" customFormat="1" ht="39" customHeight="1">
      <c r="A1" s="90" t="s">
        <v>26</v>
      </c>
      <c r="B1" s="90"/>
      <c r="C1" s="90"/>
      <c r="D1" s="90"/>
      <c r="E1" s="90"/>
      <c r="F1" s="90"/>
      <c r="G1" s="90"/>
    </row>
    <row r="2" spans="1:9" s="2" customFormat="1" ht="37.5" customHeight="1">
      <c r="A2" s="91" t="s">
        <v>12</v>
      </c>
      <c r="B2" s="91"/>
      <c r="C2" s="91"/>
      <c r="D2" s="91"/>
      <c r="E2" s="91"/>
      <c r="F2" s="91"/>
      <c r="G2" s="91"/>
    </row>
    <row r="3" spans="1:9" ht="26.1" customHeight="1">
      <c r="A3" s="92" t="s">
        <v>10</v>
      </c>
      <c r="B3" s="93"/>
      <c r="C3" s="93"/>
      <c r="D3" s="93"/>
      <c r="E3" s="93"/>
      <c r="F3" s="93"/>
      <c r="G3" s="93"/>
    </row>
    <row r="4" spans="1:9" s="2" customFormat="1" ht="30" customHeight="1">
      <c r="A4" s="15" t="s">
        <v>0</v>
      </c>
      <c r="B4" s="17" t="s">
        <v>6</v>
      </c>
      <c r="C4" s="8" t="s">
        <v>3</v>
      </c>
      <c r="D4" s="8" t="s">
        <v>1</v>
      </c>
      <c r="E4" s="21" t="s">
        <v>2</v>
      </c>
      <c r="F4" s="8" t="s">
        <v>7</v>
      </c>
      <c r="G4" s="8" t="s">
        <v>9</v>
      </c>
    </row>
    <row r="5" spans="1:9" ht="26.1" customHeight="1">
      <c r="A5" s="32">
        <v>44202</v>
      </c>
      <c r="B5" s="33">
        <v>0.52361111111111114</v>
      </c>
      <c r="C5" s="36" t="s">
        <v>28</v>
      </c>
      <c r="D5" s="36" t="s">
        <v>27</v>
      </c>
      <c r="E5" s="34">
        <v>37000</v>
      </c>
      <c r="F5" s="35" t="s">
        <v>18</v>
      </c>
      <c r="G5" s="29" t="s">
        <v>13</v>
      </c>
    </row>
    <row r="6" spans="1:9" ht="26.1" customHeight="1">
      <c r="A6" s="32">
        <v>44203</v>
      </c>
      <c r="B6" s="33">
        <v>0.51388888888888895</v>
      </c>
      <c r="C6" s="36" t="s">
        <v>16</v>
      </c>
      <c r="D6" s="36" t="s">
        <v>17</v>
      </c>
      <c r="E6" s="34">
        <v>29000</v>
      </c>
      <c r="F6" s="35" t="s">
        <v>19</v>
      </c>
      <c r="G6" s="29" t="s">
        <v>13</v>
      </c>
    </row>
    <row r="7" spans="1:9" ht="26.1" customHeight="1">
      <c r="A7" s="32">
        <v>44204</v>
      </c>
      <c r="B7" s="33">
        <v>0.50347222222222221</v>
      </c>
      <c r="C7" s="36" t="s">
        <v>34</v>
      </c>
      <c r="D7" s="36" t="s">
        <v>35</v>
      </c>
      <c r="E7" s="34">
        <v>34000</v>
      </c>
      <c r="F7" s="35" t="s">
        <v>20</v>
      </c>
      <c r="G7" s="29" t="s">
        <v>13</v>
      </c>
    </row>
    <row r="8" spans="1:9" ht="26.1" customHeight="1">
      <c r="A8" s="32">
        <v>44207</v>
      </c>
      <c r="B8" s="33">
        <v>0.51666666666666672</v>
      </c>
      <c r="C8" s="36" t="s">
        <v>30</v>
      </c>
      <c r="D8" s="36" t="s">
        <v>31</v>
      </c>
      <c r="E8" s="34">
        <v>32000</v>
      </c>
      <c r="F8" s="35" t="s">
        <v>21</v>
      </c>
      <c r="G8" s="10" t="s">
        <v>13</v>
      </c>
    </row>
    <row r="9" spans="1:9" ht="26.1" customHeight="1">
      <c r="A9" s="32">
        <v>44208</v>
      </c>
      <c r="B9" s="33">
        <v>0.48333333333333334</v>
      </c>
      <c r="C9" s="36" t="s">
        <v>29</v>
      </c>
      <c r="D9" s="36" t="s">
        <v>27</v>
      </c>
      <c r="E9" s="34">
        <v>27000</v>
      </c>
      <c r="F9" s="35" t="s">
        <v>22</v>
      </c>
      <c r="G9" s="10" t="s">
        <v>13</v>
      </c>
    </row>
    <row r="10" spans="1:9" ht="26.1" customHeight="1">
      <c r="A10" s="32">
        <v>44210</v>
      </c>
      <c r="B10" s="33">
        <v>0.82847222222222217</v>
      </c>
      <c r="C10" s="36" t="s">
        <v>33</v>
      </c>
      <c r="D10" s="36" t="s">
        <v>32</v>
      </c>
      <c r="E10" s="34">
        <v>52000</v>
      </c>
      <c r="F10" s="35" t="s">
        <v>24</v>
      </c>
      <c r="G10" s="10" t="s">
        <v>13</v>
      </c>
    </row>
    <row r="11" spans="1:9" ht="26.1" customHeight="1">
      <c r="A11" s="27" t="s">
        <v>4</v>
      </c>
      <c r="B11" s="18"/>
      <c r="C11" s="6"/>
      <c r="D11" s="9"/>
      <c r="E11" s="22">
        <f>SUM(E5:E10)</f>
        <v>211000</v>
      </c>
      <c r="F11" s="25"/>
      <c r="G11" s="25"/>
    </row>
    <row r="12" spans="1:9" ht="26.1" hidden="1" customHeight="1">
      <c r="A12" s="94" t="s">
        <v>8</v>
      </c>
      <c r="B12" s="92"/>
      <c r="C12" s="92"/>
      <c r="D12" s="92"/>
      <c r="E12" s="92"/>
      <c r="F12" s="92"/>
      <c r="G12" s="92"/>
      <c r="I12" s="3"/>
    </row>
    <row r="13" spans="1:9" ht="26.1" hidden="1" customHeight="1">
      <c r="A13" s="15" t="s">
        <v>0</v>
      </c>
      <c r="B13" s="17" t="s">
        <v>6</v>
      </c>
      <c r="C13" s="8" t="s">
        <v>3</v>
      </c>
      <c r="D13" s="8" t="s">
        <v>1</v>
      </c>
      <c r="E13" s="21" t="s">
        <v>2</v>
      </c>
      <c r="F13" s="8" t="s">
        <v>7</v>
      </c>
      <c r="G13" s="8" t="s">
        <v>9</v>
      </c>
    </row>
    <row r="14" spans="1:9" ht="26.1" hidden="1" customHeight="1">
      <c r="A14" s="7"/>
      <c r="B14" s="4"/>
      <c r="C14" s="10"/>
      <c r="D14" s="10"/>
      <c r="E14" s="30"/>
      <c r="F14" s="10"/>
      <c r="G14" s="10"/>
    </row>
    <row r="15" spans="1:9" ht="26.1" hidden="1" customHeight="1">
      <c r="A15" s="27" t="s">
        <v>4</v>
      </c>
      <c r="B15" s="18"/>
      <c r="C15" s="6"/>
      <c r="D15" s="9"/>
      <c r="E15" s="22"/>
      <c r="F15" s="25"/>
      <c r="G15" s="25"/>
    </row>
    <row r="16" spans="1:9" ht="26.1" customHeight="1">
      <c r="A16" s="95" t="s">
        <v>11</v>
      </c>
      <c r="B16" s="96"/>
      <c r="C16" s="96"/>
      <c r="D16" s="96"/>
      <c r="E16" s="96"/>
      <c r="F16" s="96"/>
      <c r="G16" s="96"/>
    </row>
    <row r="17" spans="1:7" ht="26.1" customHeight="1">
      <c r="A17" s="15" t="s">
        <v>0</v>
      </c>
      <c r="B17" s="17" t="s">
        <v>6</v>
      </c>
      <c r="C17" s="8" t="s">
        <v>3</v>
      </c>
      <c r="D17" s="8" t="s">
        <v>1</v>
      </c>
      <c r="E17" s="21" t="s">
        <v>2</v>
      </c>
      <c r="F17" s="8" t="s">
        <v>7</v>
      </c>
      <c r="G17" s="8" t="s">
        <v>9</v>
      </c>
    </row>
    <row r="18" spans="1:7" s="31" customFormat="1" ht="26.1" customHeight="1">
      <c r="A18" s="32">
        <v>44208</v>
      </c>
      <c r="B18" s="33">
        <v>0.86458333333333337</v>
      </c>
      <c r="C18" s="36" t="s">
        <v>15</v>
      </c>
      <c r="D18" s="36" t="s">
        <v>36</v>
      </c>
      <c r="E18" s="34">
        <v>116000</v>
      </c>
      <c r="F18" s="35" t="s">
        <v>23</v>
      </c>
      <c r="G18" s="11" t="s">
        <v>14</v>
      </c>
    </row>
    <row r="19" spans="1:7" s="31" customFormat="1" ht="26.1" customHeight="1">
      <c r="A19" s="32">
        <v>44218</v>
      </c>
      <c r="B19" s="33">
        <v>0.84305555555555556</v>
      </c>
      <c r="C19" s="36" t="s">
        <v>15</v>
      </c>
      <c r="D19" s="36" t="s">
        <v>36</v>
      </c>
      <c r="E19" s="34">
        <v>42000</v>
      </c>
      <c r="F19" s="35" t="s">
        <v>25</v>
      </c>
      <c r="G19" s="11" t="s">
        <v>14</v>
      </c>
    </row>
    <row r="20" spans="1:7" ht="26.1" customHeight="1">
      <c r="A20" s="27" t="s">
        <v>4</v>
      </c>
      <c r="B20" s="18"/>
      <c r="C20" s="6"/>
      <c r="D20" s="9"/>
      <c r="E20" s="22">
        <f>SUM(E18:E19)</f>
        <v>158000</v>
      </c>
      <c r="F20" s="25"/>
      <c r="G20" s="25"/>
    </row>
    <row r="21" spans="1:7" ht="24.95" customHeight="1">
      <c r="A21" s="28" t="s">
        <v>5</v>
      </c>
      <c r="B21" s="19"/>
      <c r="C21" s="14"/>
      <c r="D21" s="12"/>
      <c r="E21" s="23">
        <f>SUM(E11,E20)</f>
        <v>369000</v>
      </c>
      <c r="F21" s="26"/>
      <c r="G21" s="26"/>
    </row>
    <row r="22" spans="1:7" ht="24.95" customHeight="1">
      <c r="C22" s="5"/>
    </row>
    <row r="23" spans="1:7" ht="24.95" customHeight="1">
      <c r="C23" s="5"/>
    </row>
    <row r="24" spans="1:7" ht="24.95" customHeight="1">
      <c r="C24" s="5"/>
    </row>
  </sheetData>
  <mergeCells count="5">
    <mergeCell ref="A1:G1"/>
    <mergeCell ref="A2:G2"/>
    <mergeCell ref="A3:G3"/>
    <mergeCell ref="A12:G12"/>
    <mergeCell ref="A16:G16"/>
  </mergeCells>
  <phoneticPr fontId="11" type="noConversion"/>
  <pageMargins left="0.56000000000000005" right="0.5" top="0.7" bottom="0.24" header="0.3" footer="0.16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workbookViewId="0">
      <pane ySplit="2" topLeftCell="A3" activePane="bottomLeft" state="frozen"/>
      <selection pane="bottomLeft" activeCell="C24" sqref="C24"/>
    </sheetView>
  </sheetViews>
  <sheetFormatPr defaultRowHeight="13.5"/>
  <cols>
    <col min="1" max="1" width="11.625" style="16" bestFit="1" customWidth="1"/>
    <col min="2" max="2" width="9.5" style="20" customWidth="1"/>
    <col min="3" max="3" width="64.375" style="13" bestFit="1" customWidth="1"/>
    <col min="4" max="4" width="34.25" style="13" customWidth="1"/>
    <col min="5" max="5" width="15.875" style="24" customWidth="1"/>
    <col min="6" max="6" width="18.875" style="13" customWidth="1"/>
    <col min="7" max="7" width="14.5" style="13" customWidth="1"/>
    <col min="8" max="8" width="9" style="1"/>
    <col min="9" max="9" width="9.75" style="1" customWidth="1"/>
    <col min="10" max="16384" width="9" style="1"/>
  </cols>
  <sheetData>
    <row r="1" spans="1:9" s="2" customFormat="1" ht="39" customHeight="1">
      <c r="A1" s="90" t="s">
        <v>52</v>
      </c>
      <c r="B1" s="90"/>
      <c r="C1" s="90"/>
      <c r="D1" s="90"/>
      <c r="E1" s="90"/>
      <c r="F1" s="90"/>
      <c r="G1" s="90"/>
    </row>
    <row r="2" spans="1:9" s="2" customFormat="1" ht="37.5" customHeight="1">
      <c r="A2" s="91" t="s">
        <v>12</v>
      </c>
      <c r="B2" s="91"/>
      <c r="C2" s="91"/>
      <c r="D2" s="91"/>
      <c r="E2" s="91"/>
      <c r="F2" s="91"/>
      <c r="G2" s="91"/>
    </row>
    <row r="3" spans="1:9" ht="26.1" customHeight="1">
      <c r="A3" s="92" t="s">
        <v>10</v>
      </c>
      <c r="B3" s="93"/>
      <c r="C3" s="93"/>
      <c r="D3" s="93"/>
      <c r="E3" s="93"/>
      <c r="F3" s="93"/>
      <c r="G3" s="93"/>
    </row>
    <row r="4" spans="1:9" s="2" customFormat="1" ht="30" customHeight="1">
      <c r="A4" s="15" t="s">
        <v>0</v>
      </c>
      <c r="B4" s="17" t="s">
        <v>6</v>
      </c>
      <c r="C4" s="8" t="s">
        <v>3</v>
      </c>
      <c r="D4" s="8" t="s">
        <v>1</v>
      </c>
      <c r="E4" s="21" t="s">
        <v>2</v>
      </c>
      <c r="F4" s="8" t="s">
        <v>7</v>
      </c>
      <c r="G4" s="8" t="s">
        <v>9</v>
      </c>
    </row>
    <row r="5" spans="1:9" ht="26.1" customHeight="1">
      <c r="A5" s="32">
        <v>44230</v>
      </c>
      <c r="B5" s="33">
        <v>0.51666666666666672</v>
      </c>
      <c r="C5" s="36" t="s">
        <v>42</v>
      </c>
      <c r="D5" s="36" t="s">
        <v>41</v>
      </c>
      <c r="E5" s="34">
        <v>57000</v>
      </c>
      <c r="F5" s="35" t="s">
        <v>37</v>
      </c>
      <c r="G5" s="29" t="s">
        <v>13</v>
      </c>
    </row>
    <row r="6" spans="1:9" ht="26.1" customHeight="1">
      <c r="A6" s="32">
        <v>44231</v>
      </c>
      <c r="B6" s="33">
        <v>0.51180555555555551</v>
      </c>
      <c r="C6" s="36" t="s">
        <v>44</v>
      </c>
      <c r="D6" s="36" t="s">
        <v>43</v>
      </c>
      <c r="E6" s="34">
        <v>50000</v>
      </c>
      <c r="F6" s="35" t="s">
        <v>38</v>
      </c>
      <c r="G6" s="29" t="s">
        <v>13</v>
      </c>
    </row>
    <row r="7" spans="1:9" ht="26.1" customHeight="1">
      <c r="A7" s="32">
        <v>44232</v>
      </c>
      <c r="B7" s="33">
        <v>0.8305555555555556</v>
      </c>
      <c r="C7" s="36" t="s">
        <v>46</v>
      </c>
      <c r="D7" s="37" t="s">
        <v>45</v>
      </c>
      <c r="E7" s="34">
        <v>152000</v>
      </c>
      <c r="F7" s="35" t="s">
        <v>23</v>
      </c>
      <c r="G7" s="29" t="s">
        <v>13</v>
      </c>
    </row>
    <row r="8" spans="1:9" ht="26.1" customHeight="1">
      <c r="A8" s="32">
        <v>44235</v>
      </c>
      <c r="B8" s="33">
        <v>0.52083333333333337</v>
      </c>
      <c r="C8" s="36" t="s">
        <v>48</v>
      </c>
      <c r="D8" s="36" t="s">
        <v>47</v>
      </c>
      <c r="E8" s="34">
        <v>41000</v>
      </c>
      <c r="F8" s="35" t="s">
        <v>39</v>
      </c>
      <c r="G8" s="10" t="s">
        <v>13</v>
      </c>
    </row>
    <row r="9" spans="1:9" ht="26.1" customHeight="1">
      <c r="A9" s="32">
        <v>44236</v>
      </c>
      <c r="B9" s="33">
        <v>0.57361111111111118</v>
      </c>
      <c r="C9" s="36" t="s">
        <v>49</v>
      </c>
      <c r="D9" s="36" t="s">
        <v>50</v>
      </c>
      <c r="E9" s="34">
        <v>494000</v>
      </c>
      <c r="F9" s="35" t="s">
        <v>40</v>
      </c>
      <c r="G9" s="10" t="s">
        <v>13</v>
      </c>
    </row>
    <row r="10" spans="1:9" ht="26.1" customHeight="1">
      <c r="A10" s="27" t="s">
        <v>4</v>
      </c>
      <c r="B10" s="18"/>
      <c r="C10" s="6"/>
      <c r="D10" s="9"/>
      <c r="E10" s="22">
        <f>SUM(E5:E9)</f>
        <v>794000</v>
      </c>
      <c r="F10" s="25"/>
      <c r="G10" s="25"/>
    </row>
    <row r="11" spans="1:9" ht="26.1" hidden="1" customHeight="1">
      <c r="A11" s="94" t="s">
        <v>8</v>
      </c>
      <c r="B11" s="92"/>
      <c r="C11" s="92"/>
      <c r="D11" s="92"/>
      <c r="E11" s="92"/>
      <c r="F11" s="92"/>
      <c r="G11" s="92"/>
      <c r="I11" s="3"/>
    </row>
    <row r="12" spans="1:9" ht="26.1" hidden="1" customHeight="1">
      <c r="A12" s="15" t="s">
        <v>0</v>
      </c>
      <c r="B12" s="17" t="s">
        <v>6</v>
      </c>
      <c r="C12" s="8" t="s">
        <v>3</v>
      </c>
      <c r="D12" s="8" t="s">
        <v>1</v>
      </c>
      <c r="E12" s="21" t="s">
        <v>2</v>
      </c>
      <c r="F12" s="8" t="s">
        <v>7</v>
      </c>
      <c r="G12" s="8" t="s">
        <v>9</v>
      </c>
    </row>
    <row r="13" spans="1:9" ht="26.1" hidden="1" customHeight="1">
      <c r="A13" s="7"/>
      <c r="B13" s="4"/>
      <c r="C13" s="10"/>
      <c r="D13" s="10"/>
      <c r="E13" s="30"/>
      <c r="F13" s="10"/>
      <c r="G13" s="10"/>
    </row>
    <row r="14" spans="1:9" ht="26.1" hidden="1" customHeight="1">
      <c r="A14" s="27" t="s">
        <v>4</v>
      </c>
      <c r="B14" s="18"/>
      <c r="C14" s="6"/>
      <c r="D14" s="9"/>
      <c r="E14" s="22"/>
      <c r="F14" s="25"/>
      <c r="G14" s="25"/>
    </row>
    <row r="15" spans="1:9" ht="26.1" customHeight="1">
      <c r="A15" s="95" t="s">
        <v>11</v>
      </c>
      <c r="B15" s="96"/>
      <c r="C15" s="96"/>
      <c r="D15" s="96"/>
      <c r="E15" s="96"/>
      <c r="F15" s="96"/>
      <c r="G15" s="96"/>
    </row>
    <row r="16" spans="1:9" ht="26.1" customHeight="1">
      <c r="A16" s="15" t="s">
        <v>0</v>
      </c>
      <c r="B16" s="17" t="s">
        <v>6</v>
      </c>
      <c r="C16" s="8" t="s">
        <v>3</v>
      </c>
      <c r="D16" s="8" t="s">
        <v>1</v>
      </c>
      <c r="E16" s="21" t="s">
        <v>2</v>
      </c>
      <c r="F16" s="8" t="s">
        <v>7</v>
      </c>
      <c r="G16" s="8" t="s">
        <v>9</v>
      </c>
    </row>
    <row r="17" spans="1:7" s="31" customFormat="1" ht="26.1" customHeight="1">
      <c r="A17" s="32"/>
      <c r="B17" s="33"/>
      <c r="C17" s="36" t="s">
        <v>51</v>
      </c>
      <c r="D17" s="36"/>
      <c r="E17" s="34"/>
      <c r="F17" s="35"/>
      <c r="G17" s="11"/>
    </row>
    <row r="18" spans="1:7" ht="26.1" customHeight="1">
      <c r="A18" s="27" t="s">
        <v>4</v>
      </c>
      <c r="B18" s="18"/>
      <c r="C18" s="6"/>
      <c r="D18" s="9"/>
      <c r="E18" s="22">
        <f>SUM(E17:E17)</f>
        <v>0</v>
      </c>
      <c r="F18" s="25"/>
      <c r="G18" s="25"/>
    </row>
    <row r="19" spans="1:7" ht="24.95" customHeight="1">
      <c r="A19" s="28" t="s">
        <v>5</v>
      </c>
      <c r="B19" s="19"/>
      <c r="C19" s="14"/>
      <c r="D19" s="12"/>
      <c r="E19" s="23">
        <f>SUM(E10,E18)</f>
        <v>794000</v>
      </c>
      <c r="F19" s="26"/>
      <c r="G19" s="26"/>
    </row>
    <row r="20" spans="1:7" ht="24.95" customHeight="1">
      <c r="C20" s="5"/>
    </row>
    <row r="21" spans="1:7" ht="24.95" customHeight="1">
      <c r="C21" s="5"/>
    </row>
    <row r="22" spans="1:7" ht="24.95" customHeight="1">
      <c r="C22" s="5"/>
    </row>
  </sheetData>
  <mergeCells count="5">
    <mergeCell ref="A1:G1"/>
    <mergeCell ref="A2:G2"/>
    <mergeCell ref="A3:G3"/>
    <mergeCell ref="A11:G11"/>
    <mergeCell ref="A15:G15"/>
  </mergeCells>
  <phoneticPr fontId="11" type="noConversion"/>
  <pageMargins left="0.56000000000000005" right="0.5" top="0.7" bottom="0.24" header="0.3" footer="0.16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pane ySplit="2" topLeftCell="A3" activePane="bottomLeft" state="frozen"/>
      <selection pane="bottomLeft" activeCell="C35" sqref="C35"/>
    </sheetView>
  </sheetViews>
  <sheetFormatPr defaultRowHeight="13.5"/>
  <cols>
    <col min="1" max="1" width="11.625" style="16" bestFit="1" customWidth="1"/>
    <col min="2" max="2" width="9.5" style="20" customWidth="1"/>
    <col min="3" max="3" width="64.375" style="13" bestFit="1" customWidth="1"/>
    <col min="4" max="4" width="38.375" style="13" bestFit="1" customWidth="1"/>
    <col min="5" max="5" width="15.875" style="24" customWidth="1"/>
    <col min="6" max="6" width="18.875" style="13" customWidth="1"/>
    <col min="7" max="7" width="14.5" style="13" customWidth="1"/>
    <col min="8" max="8" width="9" style="1"/>
    <col min="9" max="9" width="9.75" style="1" customWidth="1"/>
    <col min="10" max="16384" width="9" style="1"/>
  </cols>
  <sheetData>
    <row r="1" spans="1:7" s="2" customFormat="1" ht="39" customHeight="1">
      <c r="A1" s="90" t="s">
        <v>60</v>
      </c>
      <c r="B1" s="90"/>
      <c r="C1" s="90"/>
      <c r="D1" s="90"/>
      <c r="E1" s="90"/>
      <c r="F1" s="90"/>
      <c r="G1" s="90"/>
    </row>
    <row r="2" spans="1:7" s="2" customFormat="1" ht="37.5" customHeight="1">
      <c r="A2" s="91" t="s">
        <v>12</v>
      </c>
      <c r="B2" s="91"/>
      <c r="C2" s="91"/>
      <c r="D2" s="91"/>
      <c r="E2" s="91"/>
      <c r="F2" s="91"/>
      <c r="G2" s="91"/>
    </row>
    <row r="3" spans="1:7" ht="26.1" customHeight="1">
      <c r="A3" s="92" t="s">
        <v>10</v>
      </c>
      <c r="B3" s="93"/>
      <c r="C3" s="93"/>
      <c r="D3" s="93"/>
      <c r="E3" s="93"/>
      <c r="F3" s="93"/>
      <c r="G3" s="93"/>
    </row>
    <row r="4" spans="1:7" s="2" customFormat="1" ht="30" customHeight="1">
      <c r="A4" s="15" t="s">
        <v>0</v>
      </c>
      <c r="B4" s="17" t="s">
        <v>6</v>
      </c>
      <c r="C4" s="8" t="s">
        <v>3</v>
      </c>
      <c r="D4" s="8" t="s">
        <v>1</v>
      </c>
      <c r="E4" s="21" t="s">
        <v>2</v>
      </c>
      <c r="F4" s="8" t="s">
        <v>7</v>
      </c>
      <c r="G4" s="8" t="s">
        <v>9</v>
      </c>
    </row>
    <row r="5" spans="1:7" s="41" customFormat="1" ht="26.1" customHeight="1">
      <c r="A5" s="50">
        <v>44260</v>
      </c>
      <c r="B5" s="51">
        <v>0.87083333333333324</v>
      </c>
      <c r="C5" s="39" t="s">
        <v>46</v>
      </c>
      <c r="D5" s="40" t="s">
        <v>61</v>
      </c>
      <c r="E5" s="52">
        <v>128000</v>
      </c>
      <c r="F5" s="53" t="s">
        <v>62</v>
      </c>
      <c r="G5" s="54" t="s">
        <v>13</v>
      </c>
    </row>
    <row r="6" spans="1:7" ht="26.1" customHeight="1">
      <c r="A6" s="55">
        <v>44264</v>
      </c>
      <c r="B6" s="56">
        <v>0.84375</v>
      </c>
      <c r="C6" s="39" t="s">
        <v>33</v>
      </c>
      <c r="D6" s="39" t="s">
        <v>70</v>
      </c>
      <c r="E6" s="57">
        <v>295000</v>
      </c>
      <c r="F6" s="58" t="s">
        <v>69</v>
      </c>
      <c r="G6" s="59" t="s">
        <v>13</v>
      </c>
    </row>
    <row r="7" spans="1:7" ht="26.1" customHeight="1">
      <c r="A7" s="55">
        <v>44266</v>
      </c>
      <c r="B7" s="56">
        <v>0.51250000000000007</v>
      </c>
      <c r="C7" s="39" t="s">
        <v>63</v>
      </c>
      <c r="D7" s="39" t="s">
        <v>64</v>
      </c>
      <c r="E7" s="57">
        <v>43000</v>
      </c>
      <c r="F7" s="58" t="s">
        <v>65</v>
      </c>
      <c r="G7" s="59" t="s">
        <v>13</v>
      </c>
    </row>
    <row r="8" spans="1:7" ht="26.1" customHeight="1">
      <c r="A8" s="55">
        <v>44266</v>
      </c>
      <c r="B8" s="56">
        <v>0.90833333333333333</v>
      </c>
      <c r="C8" s="39" t="s">
        <v>48</v>
      </c>
      <c r="D8" s="39" t="s">
        <v>66</v>
      </c>
      <c r="E8" s="57">
        <v>108000</v>
      </c>
      <c r="F8" s="58" t="s">
        <v>67</v>
      </c>
      <c r="G8" s="59" t="s">
        <v>13</v>
      </c>
    </row>
    <row r="9" spans="1:7" ht="26.1" customHeight="1">
      <c r="A9" s="55">
        <v>44267</v>
      </c>
      <c r="B9" s="56">
        <v>0.50902777777777775</v>
      </c>
      <c r="C9" s="39" t="s">
        <v>46</v>
      </c>
      <c r="D9" s="39" t="s">
        <v>72</v>
      </c>
      <c r="E9" s="57">
        <v>44000</v>
      </c>
      <c r="F9" s="58" t="s">
        <v>71</v>
      </c>
      <c r="G9" s="59" t="s">
        <v>13</v>
      </c>
    </row>
    <row r="10" spans="1:7" ht="26.1" customHeight="1">
      <c r="A10" s="55">
        <v>44270</v>
      </c>
      <c r="B10" s="56">
        <v>0.50972222222222219</v>
      </c>
      <c r="C10" s="39" t="s">
        <v>74</v>
      </c>
      <c r="D10" s="39" t="s">
        <v>75</v>
      </c>
      <c r="E10" s="57">
        <v>47000</v>
      </c>
      <c r="F10" s="58" t="s">
        <v>73</v>
      </c>
      <c r="G10" s="59" t="s">
        <v>13</v>
      </c>
    </row>
    <row r="11" spans="1:7" ht="26.1" customHeight="1">
      <c r="A11" s="55">
        <v>44272</v>
      </c>
      <c r="B11" s="56">
        <v>0.49513888888888885</v>
      </c>
      <c r="C11" s="39" t="s">
        <v>46</v>
      </c>
      <c r="D11" s="39" t="s">
        <v>77</v>
      </c>
      <c r="E11" s="57">
        <v>40000</v>
      </c>
      <c r="F11" s="58" t="s">
        <v>78</v>
      </c>
      <c r="G11" s="59" t="s">
        <v>13</v>
      </c>
    </row>
    <row r="12" spans="1:7" ht="26.1" customHeight="1">
      <c r="A12" s="55">
        <v>44274</v>
      </c>
      <c r="B12" s="56">
        <v>0.50972222222222219</v>
      </c>
      <c r="C12" s="39" t="s">
        <v>68</v>
      </c>
      <c r="D12" s="39" t="s">
        <v>66</v>
      </c>
      <c r="E12" s="57">
        <v>56000</v>
      </c>
      <c r="F12" s="58" t="s">
        <v>76</v>
      </c>
      <c r="G12" s="59" t="s">
        <v>13</v>
      </c>
    </row>
    <row r="13" spans="1:7" ht="26.1" customHeight="1">
      <c r="A13" s="55">
        <v>44278</v>
      </c>
      <c r="B13" s="56">
        <v>0.86944444444444446</v>
      </c>
      <c r="C13" s="39" t="s">
        <v>79</v>
      </c>
      <c r="D13" s="39" t="s">
        <v>82</v>
      </c>
      <c r="E13" s="57">
        <v>196000</v>
      </c>
      <c r="F13" s="58" t="s">
        <v>76</v>
      </c>
      <c r="G13" s="59" t="s">
        <v>13</v>
      </c>
    </row>
    <row r="14" spans="1:7" ht="26.1" customHeight="1">
      <c r="A14" s="55">
        <v>44279</v>
      </c>
      <c r="B14" s="56">
        <v>0.49305555555555558</v>
      </c>
      <c r="C14" s="39" t="s">
        <v>79</v>
      </c>
      <c r="D14" s="39" t="s">
        <v>80</v>
      </c>
      <c r="E14" s="57">
        <v>37000</v>
      </c>
      <c r="F14" s="58" t="s">
        <v>81</v>
      </c>
      <c r="G14" s="59" t="s">
        <v>13</v>
      </c>
    </row>
    <row r="15" spans="1:7" ht="26.1" customHeight="1">
      <c r="A15" s="55">
        <v>44279</v>
      </c>
      <c r="B15" s="56">
        <v>0.51458333333333328</v>
      </c>
      <c r="C15" s="39" t="s">
        <v>16</v>
      </c>
      <c r="D15" s="39" t="s">
        <v>17</v>
      </c>
      <c r="E15" s="57">
        <v>36000</v>
      </c>
      <c r="F15" s="58" t="s">
        <v>81</v>
      </c>
      <c r="G15" s="59" t="s">
        <v>13</v>
      </c>
    </row>
    <row r="16" spans="1:7" ht="26.1" customHeight="1">
      <c r="A16" s="55">
        <v>44280</v>
      </c>
      <c r="B16" s="56">
        <v>0.89027777777777783</v>
      </c>
      <c r="C16" s="39" t="s">
        <v>88</v>
      </c>
      <c r="D16" s="39" t="s">
        <v>87</v>
      </c>
      <c r="E16" s="57">
        <v>120000</v>
      </c>
      <c r="F16" s="58" t="s">
        <v>86</v>
      </c>
      <c r="G16" s="59" t="s">
        <v>13</v>
      </c>
    </row>
    <row r="17" spans="1:9" ht="26.1" customHeight="1">
      <c r="A17" s="55">
        <v>44281</v>
      </c>
      <c r="B17" s="56">
        <v>0.51527777777777783</v>
      </c>
      <c r="C17" s="39" t="s">
        <v>84</v>
      </c>
      <c r="D17" s="39" t="s">
        <v>83</v>
      </c>
      <c r="E17" s="57">
        <v>32000</v>
      </c>
      <c r="F17" s="58" t="s">
        <v>85</v>
      </c>
      <c r="G17" s="59" t="s">
        <v>13</v>
      </c>
    </row>
    <row r="18" spans="1:9" ht="26.1" customHeight="1">
      <c r="A18" s="55">
        <v>44284</v>
      </c>
      <c r="B18" s="56">
        <v>0.50486111111111109</v>
      </c>
      <c r="C18" s="39" t="s">
        <v>68</v>
      </c>
      <c r="D18" s="39" t="s">
        <v>66</v>
      </c>
      <c r="E18" s="57">
        <v>32000</v>
      </c>
      <c r="F18" s="58" t="s">
        <v>90</v>
      </c>
      <c r="G18" s="59" t="s">
        <v>13</v>
      </c>
    </row>
    <row r="19" spans="1:9" ht="26.1" customHeight="1">
      <c r="A19" s="55">
        <v>44285</v>
      </c>
      <c r="B19" s="56">
        <v>0.51736111111111105</v>
      </c>
      <c r="C19" s="39" t="s">
        <v>68</v>
      </c>
      <c r="D19" s="39" t="s">
        <v>66</v>
      </c>
      <c r="E19" s="57">
        <v>45000</v>
      </c>
      <c r="F19" s="58" t="s">
        <v>89</v>
      </c>
      <c r="G19" s="59" t="s">
        <v>13</v>
      </c>
    </row>
    <row r="20" spans="1:9" ht="26.1" customHeight="1">
      <c r="A20" s="27" t="s">
        <v>4</v>
      </c>
      <c r="B20" s="18"/>
      <c r="C20" s="6"/>
      <c r="D20" s="9"/>
      <c r="E20" s="22">
        <f>SUM(E5:E19)</f>
        <v>1259000</v>
      </c>
      <c r="F20" s="25"/>
      <c r="G20" s="25"/>
    </row>
    <row r="21" spans="1:9" ht="26.1" hidden="1" customHeight="1">
      <c r="A21" s="94" t="s">
        <v>8</v>
      </c>
      <c r="B21" s="92"/>
      <c r="C21" s="92"/>
      <c r="D21" s="92"/>
      <c r="E21" s="92"/>
      <c r="F21" s="92"/>
      <c r="G21" s="92"/>
      <c r="I21" s="3"/>
    </row>
    <row r="22" spans="1:9" ht="26.1" hidden="1" customHeight="1">
      <c r="A22" s="15" t="s">
        <v>0</v>
      </c>
      <c r="B22" s="17" t="s">
        <v>6</v>
      </c>
      <c r="C22" s="8" t="s">
        <v>3</v>
      </c>
      <c r="D22" s="8" t="s">
        <v>1</v>
      </c>
      <c r="E22" s="21" t="s">
        <v>2</v>
      </c>
      <c r="F22" s="8" t="s">
        <v>7</v>
      </c>
      <c r="G22" s="8" t="s">
        <v>9</v>
      </c>
    </row>
    <row r="23" spans="1:9" ht="26.1" hidden="1" customHeight="1">
      <c r="A23" s="7"/>
      <c r="B23" s="4"/>
      <c r="C23" s="10"/>
      <c r="D23" s="10"/>
      <c r="E23" s="30"/>
      <c r="F23" s="10"/>
      <c r="G23" s="10"/>
    </row>
    <row r="24" spans="1:9" ht="26.1" hidden="1" customHeight="1">
      <c r="A24" s="27" t="s">
        <v>4</v>
      </c>
      <c r="B24" s="18"/>
      <c r="C24" s="6"/>
      <c r="D24" s="9"/>
      <c r="E24" s="22"/>
      <c r="F24" s="25"/>
      <c r="G24" s="25"/>
    </row>
    <row r="25" spans="1:9" ht="26.1" customHeight="1">
      <c r="A25" s="95" t="s">
        <v>11</v>
      </c>
      <c r="B25" s="96"/>
      <c r="C25" s="96"/>
      <c r="D25" s="96"/>
      <c r="E25" s="96"/>
      <c r="F25" s="96"/>
      <c r="G25" s="96"/>
    </row>
    <row r="26" spans="1:9" ht="26.1" customHeight="1">
      <c r="A26" s="15" t="s">
        <v>0</v>
      </c>
      <c r="B26" s="17" t="s">
        <v>6</v>
      </c>
      <c r="C26" s="8" t="s">
        <v>3</v>
      </c>
      <c r="D26" s="8" t="s">
        <v>1</v>
      </c>
      <c r="E26" s="21" t="s">
        <v>2</v>
      </c>
      <c r="F26" s="8" t="s">
        <v>7</v>
      </c>
      <c r="G26" s="8" t="s">
        <v>9</v>
      </c>
    </row>
    <row r="27" spans="1:9" s="38" customFormat="1" ht="26.1" customHeight="1">
      <c r="A27" s="42">
        <v>44257</v>
      </c>
      <c r="B27" s="43">
        <v>0.5131944444444444</v>
      </c>
      <c r="C27" s="44" t="s">
        <v>15</v>
      </c>
      <c r="D27" s="44" t="s">
        <v>53</v>
      </c>
      <c r="E27" s="45">
        <v>44000</v>
      </c>
      <c r="F27" s="44" t="s">
        <v>54</v>
      </c>
      <c r="G27" s="44" t="s">
        <v>91</v>
      </c>
    </row>
    <row r="28" spans="1:9" s="38" customFormat="1" ht="26.1" customHeight="1">
      <c r="A28" s="42">
        <v>44260</v>
      </c>
      <c r="B28" s="43">
        <v>0.50624999999999998</v>
      </c>
      <c r="C28" s="44" t="s">
        <v>15</v>
      </c>
      <c r="D28" s="44" t="s">
        <v>55</v>
      </c>
      <c r="E28" s="45">
        <v>77000</v>
      </c>
      <c r="F28" s="44" t="s">
        <v>56</v>
      </c>
      <c r="G28" s="44" t="s">
        <v>91</v>
      </c>
    </row>
    <row r="29" spans="1:9" s="31" customFormat="1" ht="26.1" customHeight="1">
      <c r="A29" s="46">
        <v>44267</v>
      </c>
      <c r="B29" s="47">
        <v>0.74791666666666667</v>
      </c>
      <c r="C29" s="36" t="s">
        <v>57</v>
      </c>
      <c r="D29" s="36" t="s">
        <v>58</v>
      </c>
      <c r="E29" s="48">
        <v>210250</v>
      </c>
      <c r="F29" s="49" t="s">
        <v>59</v>
      </c>
      <c r="G29" s="44" t="s">
        <v>91</v>
      </c>
    </row>
    <row r="30" spans="1:9" ht="26.1" customHeight="1">
      <c r="A30" s="27" t="s">
        <v>4</v>
      </c>
      <c r="B30" s="18"/>
      <c r="C30" s="6"/>
      <c r="D30" s="9"/>
      <c r="E30" s="22">
        <f>SUM(E27:E29)</f>
        <v>331250</v>
      </c>
      <c r="F30" s="25"/>
      <c r="G30" s="25"/>
    </row>
    <row r="31" spans="1:9" ht="24.95" customHeight="1">
      <c r="A31" s="28" t="s">
        <v>5</v>
      </c>
      <c r="B31" s="19"/>
      <c r="C31" s="14"/>
      <c r="D31" s="12"/>
      <c r="E31" s="23">
        <f>SUM(E20,E30)</f>
        <v>1590250</v>
      </c>
      <c r="F31" s="26"/>
      <c r="G31" s="26"/>
    </row>
    <row r="32" spans="1:9" ht="24.95" customHeight="1">
      <c r="C32" s="5"/>
    </row>
    <row r="33" spans="3:3" ht="24.95" customHeight="1">
      <c r="C33" s="5"/>
    </row>
    <row r="34" spans="3:3" ht="24.95" customHeight="1">
      <c r="C34" s="5"/>
    </row>
  </sheetData>
  <mergeCells count="5">
    <mergeCell ref="A1:G1"/>
    <mergeCell ref="A2:G2"/>
    <mergeCell ref="A3:G3"/>
    <mergeCell ref="A21:G21"/>
    <mergeCell ref="A25:G25"/>
  </mergeCells>
  <phoneticPr fontId="11" type="noConversion"/>
  <pageMargins left="0.56000000000000005" right="0.5" top="0.7" bottom="0.24" header="0.3" footer="0.16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Normal="100" workbookViewId="0">
      <pane ySplit="2" topLeftCell="A3" activePane="bottomLeft" state="frozen"/>
      <selection pane="bottomLeft" activeCell="D12" sqref="D12"/>
    </sheetView>
  </sheetViews>
  <sheetFormatPr defaultRowHeight="13.5"/>
  <cols>
    <col min="1" max="1" width="11.625" style="16" bestFit="1" customWidth="1"/>
    <col min="2" max="2" width="9.5" style="20" customWidth="1"/>
    <col min="3" max="3" width="64.375" style="13" bestFit="1" customWidth="1"/>
    <col min="4" max="4" width="38.375" style="13" bestFit="1" customWidth="1"/>
    <col min="5" max="5" width="15.875" style="24" customWidth="1"/>
    <col min="6" max="6" width="18.875" style="13" customWidth="1"/>
    <col min="7" max="7" width="14.5" style="13" customWidth="1"/>
    <col min="8" max="8" width="9" style="1"/>
    <col min="9" max="9" width="9.75" style="1" customWidth="1"/>
    <col min="10" max="16384" width="9" style="1"/>
  </cols>
  <sheetData>
    <row r="1" spans="1:9" s="2" customFormat="1" ht="39" customHeight="1">
      <c r="A1" s="90" t="s">
        <v>113</v>
      </c>
      <c r="B1" s="90"/>
      <c r="C1" s="90"/>
      <c r="D1" s="90"/>
      <c r="E1" s="90"/>
      <c r="F1" s="90"/>
      <c r="G1" s="90"/>
    </row>
    <row r="2" spans="1:9" s="2" customFormat="1" ht="37.5" customHeight="1">
      <c r="A2" s="91" t="s">
        <v>12</v>
      </c>
      <c r="B2" s="91"/>
      <c r="C2" s="91"/>
      <c r="D2" s="91"/>
      <c r="E2" s="91"/>
      <c r="F2" s="91"/>
      <c r="G2" s="91"/>
    </row>
    <row r="3" spans="1:9" ht="26.1" customHeight="1">
      <c r="A3" s="92" t="s">
        <v>10</v>
      </c>
      <c r="B3" s="93"/>
      <c r="C3" s="93"/>
      <c r="D3" s="93"/>
      <c r="E3" s="93"/>
      <c r="F3" s="93"/>
      <c r="G3" s="93"/>
    </row>
    <row r="4" spans="1:9" s="2" customFormat="1" ht="30" customHeight="1">
      <c r="A4" s="15" t="s">
        <v>0</v>
      </c>
      <c r="B4" s="17" t="s">
        <v>6</v>
      </c>
      <c r="C4" s="8" t="s">
        <v>3</v>
      </c>
      <c r="D4" s="8" t="s">
        <v>1</v>
      </c>
      <c r="E4" s="21" t="s">
        <v>2</v>
      </c>
      <c r="F4" s="8" t="s">
        <v>7</v>
      </c>
      <c r="G4" s="8" t="s">
        <v>9</v>
      </c>
    </row>
    <row r="5" spans="1:9" s="41" customFormat="1" ht="26.1" customHeight="1">
      <c r="A5" s="32">
        <v>44287</v>
      </c>
      <c r="B5" s="33">
        <v>0.52222222222222225</v>
      </c>
      <c r="C5" s="35" t="s">
        <v>92</v>
      </c>
      <c r="D5" s="35" t="s">
        <v>93</v>
      </c>
      <c r="E5" s="61">
        <v>28000</v>
      </c>
      <c r="F5" s="35" t="s">
        <v>103</v>
      </c>
      <c r="G5" s="60" t="s">
        <v>13</v>
      </c>
    </row>
    <row r="6" spans="1:9" ht="26.1" customHeight="1">
      <c r="A6" s="32">
        <v>44292</v>
      </c>
      <c r="B6" s="33">
        <v>0.51666666666666672</v>
      </c>
      <c r="C6" s="35" t="s">
        <v>94</v>
      </c>
      <c r="D6" s="35" t="s">
        <v>93</v>
      </c>
      <c r="E6" s="61">
        <v>36000</v>
      </c>
      <c r="F6" s="35" t="s">
        <v>104</v>
      </c>
      <c r="G6" s="60" t="s">
        <v>13</v>
      </c>
    </row>
    <row r="7" spans="1:9" ht="26.1" customHeight="1">
      <c r="A7" s="32">
        <v>44295</v>
      </c>
      <c r="B7" s="33">
        <v>0.5229166666666667</v>
      </c>
      <c r="C7" s="62" t="s">
        <v>95</v>
      </c>
      <c r="D7" s="35" t="s">
        <v>96</v>
      </c>
      <c r="E7" s="61">
        <v>69000</v>
      </c>
      <c r="F7" s="35" t="s">
        <v>105</v>
      </c>
      <c r="G7" s="60" t="s">
        <v>13</v>
      </c>
    </row>
    <row r="8" spans="1:9" ht="26.1" customHeight="1">
      <c r="A8" s="32">
        <v>44300</v>
      </c>
      <c r="B8" s="33">
        <v>0.90486111111111101</v>
      </c>
      <c r="C8" s="35" t="s">
        <v>97</v>
      </c>
      <c r="D8" s="35" t="s">
        <v>98</v>
      </c>
      <c r="E8" s="61">
        <v>100000</v>
      </c>
      <c r="F8" s="35" t="s">
        <v>106</v>
      </c>
      <c r="G8" s="60" t="s">
        <v>13</v>
      </c>
    </row>
    <row r="9" spans="1:9" ht="26.1" customHeight="1">
      <c r="A9" s="32">
        <v>44301</v>
      </c>
      <c r="B9" s="33">
        <v>0.51180555555555551</v>
      </c>
      <c r="C9" s="35" t="s">
        <v>99</v>
      </c>
      <c r="D9" s="35" t="s">
        <v>100</v>
      </c>
      <c r="E9" s="61">
        <v>32000</v>
      </c>
      <c r="F9" s="35" t="s">
        <v>107</v>
      </c>
      <c r="G9" s="60" t="s">
        <v>13</v>
      </c>
    </row>
    <row r="10" spans="1:9" ht="26.1" customHeight="1">
      <c r="A10" s="32">
        <v>44305</v>
      </c>
      <c r="B10" s="33">
        <v>0.52013888888888882</v>
      </c>
      <c r="C10" s="35" t="s">
        <v>101</v>
      </c>
      <c r="D10" s="35" t="s">
        <v>102</v>
      </c>
      <c r="E10" s="61">
        <v>150000</v>
      </c>
      <c r="F10" s="35" t="s">
        <v>108</v>
      </c>
      <c r="G10" s="60" t="s">
        <v>13</v>
      </c>
    </row>
    <row r="11" spans="1:9" ht="26.1" customHeight="1">
      <c r="A11" s="32">
        <v>44307</v>
      </c>
      <c r="B11" s="33">
        <v>0.83680555555555547</v>
      </c>
      <c r="C11" s="35" t="s">
        <v>101</v>
      </c>
      <c r="D11" s="35" t="s">
        <v>93</v>
      </c>
      <c r="E11" s="61">
        <v>120000</v>
      </c>
      <c r="F11" s="35" t="s">
        <v>109</v>
      </c>
      <c r="G11" s="60" t="s">
        <v>13</v>
      </c>
    </row>
    <row r="12" spans="1:9" ht="26.1" customHeight="1">
      <c r="A12" s="32">
        <v>44313</v>
      </c>
      <c r="B12" s="33">
        <v>0.51111111111111118</v>
      </c>
      <c r="C12" s="35" t="s">
        <v>101</v>
      </c>
      <c r="D12" s="35" t="s">
        <v>93</v>
      </c>
      <c r="E12" s="61">
        <v>74000</v>
      </c>
      <c r="F12" s="35" t="s">
        <v>110</v>
      </c>
      <c r="G12" s="60" t="s">
        <v>13</v>
      </c>
    </row>
    <row r="13" spans="1:9" ht="26.1" customHeight="1">
      <c r="A13" s="27" t="s">
        <v>4</v>
      </c>
      <c r="B13" s="18"/>
      <c r="C13" s="6"/>
      <c r="D13" s="9"/>
      <c r="E13" s="22">
        <f>SUM(E5:E12)</f>
        <v>609000</v>
      </c>
      <c r="F13" s="25"/>
      <c r="G13" s="25"/>
    </row>
    <row r="14" spans="1:9" ht="26.1" hidden="1" customHeight="1">
      <c r="A14" s="94" t="s">
        <v>8</v>
      </c>
      <c r="B14" s="92"/>
      <c r="C14" s="92"/>
      <c r="D14" s="92"/>
      <c r="E14" s="92"/>
      <c r="F14" s="92"/>
      <c r="G14" s="92"/>
      <c r="I14" s="3"/>
    </row>
    <row r="15" spans="1:9" ht="26.1" hidden="1" customHeight="1">
      <c r="A15" s="15" t="s">
        <v>0</v>
      </c>
      <c r="B15" s="17" t="s">
        <v>6</v>
      </c>
      <c r="C15" s="8" t="s">
        <v>3</v>
      </c>
      <c r="D15" s="8" t="s">
        <v>1</v>
      </c>
      <c r="E15" s="21" t="s">
        <v>2</v>
      </c>
      <c r="F15" s="8" t="s">
        <v>7</v>
      </c>
      <c r="G15" s="8" t="s">
        <v>9</v>
      </c>
    </row>
    <row r="16" spans="1:9" ht="26.1" hidden="1" customHeight="1">
      <c r="A16" s="7"/>
      <c r="B16" s="4"/>
      <c r="C16" s="10"/>
      <c r="D16" s="10"/>
      <c r="E16" s="30"/>
      <c r="F16" s="10"/>
      <c r="G16" s="10"/>
    </row>
    <row r="17" spans="1:9" ht="26.1" hidden="1" customHeight="1">
      <c r="A17" s="27" t="s">
        <v>4</v>
      </c>
      <c r="B17" s="18"/>
      <c r="C17" s="6"/>
      <c r="D17" s="9"/>
      <c r="E17" s="22"/>
      <c r="F17" s="25"/>
      <c r="G17" s="25"/>
    </row>
    <row r="18" spans="1:9" ht="26.1" customHeight="1">
      <c r="A18" s="95" t="s">
        <v>11</v>
      </c>
      <c r="B18" s="96"/>
      <c r="C18" s="96"/>
      <c r="D18" s="96"/>
      <c r="E18" s="96"/>
      <c r="F18" s="96"/>
      <c r="G18" s="96"/>
    </row>
    <row r="19" spans="1:9" ht="26.1" customHeight="1">
      <c r="A19" s="63" t="s">
        <v>0</v>
      </c>
      <c r="B19" s="64" t="s">
        <v>6</v>
      </c>
      <c r="C19" s="65" t="s">
        <v>3</v>
      </c>
      <c r="D19" s="65" t="s">
        <v>1</v>
      </c>
      <c r="E19" s="66" t="s">
        <v>2</v>
      </c>
      <c r="F19" s="65" t="s">
        <v>7</v>
      </c>
      <c r="G19" s="65" t="s">
        <v>9</v>
      </c>
    </row>
    <row r="20" spans="1:9" s="73" customFormat="1" ht="26.1" customHeight="1">
      <c r="A20" s="32">
        <v>44300</v>
      </c>
      <c r="B20" s="33">
        <v>0.90486111111111101</v>
      </c>
      <c r="C20" s="62" t="s">
        <v>111</v>
      </c>
      <c r="D20" s="35" t="s">
        <v>112</v>
      </c>
      <c r="E20" s="61">
        <v>100000</v>
      </c>
      <c r="F20" s="35" t="s">
        <v>106</v>
      </c>
      <c r="G20" s="44" t="s">
        <v>14</v>
      </c>
    </row>
    <row r="21" spans="1:9" ht="26.1" customHeight="1">
      <c r="A21" s="67" t="s">
        <v>4</v>
      </c>
      <c r="B21" s="68"/>
      <c r="C21" s="69"/>
      <c r="D21" s="70"/>
      <c r="E21" s="71">
        <f>SUM(E20:E20)</f>
        <v>100000</v>
      </c>
      <c r="F21" s="72"/>
      <c r="G21" s="72"/>
    </row>
    <row r="22" spans="1:9" ht="24.95" customHeight="1">
      <c r="A22" s="28" t="s">
        <v>5</v>
      </c>
      <c r="B22" s="19"/>
      <c r="C22" s="14"/>
      <c r="D22" s="12"/>
      <c r="E22" s="23">
        <f>SUM(E13,E21)</f>
        <v>709000</v>
      </c>
      <c r="F22" s="26"/>
      <c r="G22" s="26"/>
    </row>
    <row r="23" spans="1:9" ht="24.95" customHeight="1">
      <c r="C23" s="5"/>
    </row>
    <row r="24" spans="1:9" s="13" customFormat="1" ht="24.95" customHeight="1">
      <c r="A24" s="16"/>
      <c r="B24" s="20"/>
      <c r="C24" s="5"/>
      <c r="E24" s="24"/>
      <c r="H24" s="1"/>
      <c r="I24" s="1"/>
    </row>
    <row r="25" spans="1:9" s="13" customFormat="1" ht="24.95" customHeight="1">
      <c r="A25" s="16"/>
      <c r="B25" s="20"/>
      <c r="C25" s="5"/>
      <c r="E25" s="24"/>
      <c r="H25" s="1"/>
      <c r="I25" s="1"/>
    </row>
  </sheetData>
  <mergeCells count="5">
    <mergeCell ref="A1:G1"/>
    <mergeCell ref="A2:G2"/>
    <mergeCell ref="A3:G3"/>
    <mergeCell ref="A14:G14"/>
    <mergeCell ref="A18:G18"/>
  </mergeCells>
  <phoneticPr fontId="11" type="noConversion"/>
  <pageMargins left="0.56000000000000005" right="0.5" top="0.7" bottom="0.24" header="0.3" footer="0.16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Normal="100" workbookViewId="0">
      <pane ySplit="2" topLeftCell="A3" activePane="bottomLeft" state="frozen"/>
      <selection pane="bottomLeft" activeCell="L16" sqref="L16"/>
    </sheetView>
  </sheetViews>
  <sheetFormatPr defaultRowHeight="13.5"/>
  <cols>
    <col min="1" max="1" width="11.625" style="76" bestFit="1" customWidth="1"/>
    <col min="2" max="2" width="9.5" style="77" customWidth="1"/>
    <col min="3" max="3" width="64.375" style="5" bestFit="1" customWidth="1"/>
    <col min="4" max="4" width="38.375" style="5" bestFit="1" customWidth="1"/>
    <col min="5" max="5" width="15.875" style="82" customWidth="1"/>
    <col min="6" max="6" width="18.875" style="5" customWidth="1"/>
    <col min="7" max="7" width="14.5" style="13" customWidth="1"/>
    <col min="8" max="8" width="9" style="1"/>
    <col min="9" max="9" width="9.75" style="1" customWidth="1"/>
    <col min="10" max="16384" width="9" style="1"/>
  </cols>
  <sheetData>
    <row r="1" spans="1:9" s="2" customFormat="1" ht="39" customHeight="1">
      <c r="A1" s="90" t="s">
        <v>114</v>
      </c>
      <c r="B1" s="90"/>
      <c r="C1" s="90"/>
      <c r="D1" s="90"/>
      <c r="E1" s="90"/>
      <c r="F1" s="90"/>
      <c r="G1" s="90"/>
    </row>
    <row r="2" spans="1:9" s="2" customFormat="1" ht="37.5" customHeight="1">
      <c r="A2" s="91" t="s">
        <v>12</v>
      </c>
      <c r="B2" s="91"/>
      <c r="C2" s="91"/>
      <c r="D2" s="91"/>
      <c r="E2" s="91"/>
      <c r="F2" s="91"/>
      <c r="G2" s="91"/>
    </row>
    <row r="3" spans="1:9" ht="26.1" customHeight="1">
      <c r="A3" s="92" t="s">
        <v>10</v>
      </c>
      <c r="B3" s="93"/>
      <c r="C3" s="93"/>
      <c r="D3" s="93"/>
      <c r="E3" s="93"/>
      <c r="F3" s="93"/>
      <c r="G3" s="93"/>
    </row>
    <row r="4" spans="1:9" s="2" customFormat="1" ht="30" customHeight="1">
      <c r="A4" s="15" t="s">
        <v>0</v>
      </c>
      <c r="B4" s="17" t="s">
        <v>6</v>
      </c>
      <c r="C4" s="8" t="s">
        <v>3</v>
      </c>
      <c r="D4" s="8" t="s">
        <v>1</v>
      </c>
      <c r="E4" s="21" t="s">
        <v>2</v>
      </c>
      <c r="F4" s="8" t="s">
        <v>7</v>
      </c>
      <c r="G4" s="8" t="s">
        <v>9</v>
      </c>
    </row>
    <row r="5" spans="1:9" s="74" customFormat="1" ht="26.1" customHeight="1">
      <c r="A5" s="32">
        <v>44320</v>
      </c>
      <c r="B5" s="33">
        <v>0.5180555555555556</v>
      </c>
      <c r="C5" s="62" t="s">
        <v>115</v>
      </c>
      <c r="D5" s="62" t="s">
        <v>27</v>
      </c>
      <c r="E5" s="61">
        <v>95000</v>
      </c>
      <c r="F5" s="35" t="s">
        <v>124</v>
      </c>
      <c r="G5" s="60" t="s">
        <v>13</v>
      </c>
    </row>
    <row r="6" spans="1:9" s="75" customFormat="1" ht="26.1" customHeight="1">
      <c r="A6" s="32">
        <v>44327</v>
      </c>
      <c r="B6" s="33">
        <v>0.52430555555555558</v>
      </c>
      <c r="C6" s="62" t="s">
        <v>116</v>
      </c>
      <c r="D6" s="62" t="s">
        <v>117</v>
      </c>
      <c r="E6" s="61">
        <v>42000</v>
      </c>
      <c r="F6" s="35" t="s">
        <v>125</v>
      </c>
      <c r="G6" s="60" t="s">
        <v>13</v>
      </c>
    </row>
    <row r="7" spans="1:9" s="75" customFormat="1" ht="26.1" customHeight="1">
      <c r="A7" s="32">
        <v>44328</v>
      </c>
      <c r="B7" s="33">
        <v>0.52708333333333335</v>
      </c>
      <c r="C7" s="62" t="s">
        <v>118</v>
      </c>
      <c r="D7" s="62" t="s">
        <v>119</v>
      </c>
      <c r="E7" s="61">
        <v>39000</v>
      </c>
      <c r="F7" s="35" t="s">
        <v>126</v>
      </c>
      <c r="G7" s="60" t="s">
        <v>13</v>
      </c>
    </row>
    <row r="8" spans="1:9" s="75" customFormat="1" ht="26.1" customHeight="1">
      <c r="A8" s="32">
        <v>44341</v>
      </c>
      <c r="B8" s="33">
        <v>0.56527777777777777</v>
      </c>
      <c r="C8" s="62" t="s">
        <v>33</v>
      </c>
      <c r="D8" s="62" t="s">
        <v>120</v>
      </c>
      <c r="E8" s="61">
        <v>26000</v>
      </c>
      <c r="F8" s="35" t="s">
        <v>127</v>
      </c>
      <c r="G8" s="60" t="s">
        <v>13</v>
      </c>
    </row>
    <row r="9" spans="1:9" s="75" customFormat="1" ht="26.1" customHeight="1">
      <c r="A9" s="32">
        <v>44341</v>
      </c>
      <c r="B9" s="33">
        <v>0.87638888888888899</v>
      </c>
      <c r="C9" s="62" t="s">
        <v>121</v>
      </c>
      <c r="D9" s="62" t="s">
        <v>17</v>
      </c>
      <c r="E9" s="61">
        <v>106000</v>
      </c>
      <c r="F9" s="35" t="s">
        <v>128</v>
      </c>
      <c r="G9" s="60" t="s">
        <v>13</v>
      </c>
    </row>
    <row r="10" spans="1:9" s="75" customFormat="1" ht="26.1" customHeight="1">
      <c r="A10" s="32">
        <v>44344</v>
      </c>
      <c r="B10" s="33">
        <v>0.59166666666666667</v>
      </c>
      <c r="C10" s="62" t="s">
        <v>122</v>
      </c>
      <c r="D10" s="62" t="s">
        <v>123</v>
      </c>
      <c r="E10" s="61">
        <v>180000</v>
      </c>
      <c r="F10" s="35" t="s">
        <v>129</v>
      </c>
      <c r="G10" s="60" t="s">
        <v>13</v>
      </c>
    </row>
    <row r="11" spans="1:9" ht="26.1" customHeight="1">
      <c r="A11" s="27" t="s">
        <v>4</v>
      </c>
      <c r="B11" s="18"/>
      <c r="C11" s="6"/>
      <c r="D11" s="9"/>
      <c r="E11" s="79">
        <f>SUM(E5:E10)</f>
        <v>488000</v>
      </c>
      <c r="F11" s="83"/>
      <c r="G11" s="25"/>
    </row>
    <row r="12" spans="1:9" ht="26.1" hidden="1" customHeight="1">
      <c r="A12" s="94" t="s">
        <v>8</v>
      </c>
      <c r="B12" s="92"/>
      <c r="C12" s="92"/>
      <c r="D12" s="92"/>
      <c r="E12" s="92"/>
      <c r="F12" s="92"/>
      <c r="G12" s="92"/>
      <c r="I12" s="3"/>
    </row>
    <row r="13" spans="1:9" ht="26.1" hidden="1" customHeight="1">
      <c r="A13" s="15" t="s">
        <v>0</v>
      </c>
      <c r="B13" s="17" t="s">
        <v>6</v>
      </c>
      <c r="C13" s="8" t="s">
        <v>3</v>
      </c>
      <c r="D13" s="8" t="s">
        <v>1</v>
      </c>
      <c r="E13" s="21" t="s">
        <v>2</v>
      </c>
      <c r="F13" s="8" t="s">
        <v>7</v>
      </c>
      <c r="G13" s="8" t="s">
        <v>9</v>
      </c>
    </row>
    <row r="14" spans="1:9" ht="26.1" hidden="1" customHeight="1">
      <c r="A14" s="7"/>
      <c r="B14" s="4"/>
      <c r="C14" s="10"/>
      <c r="D14" s="10"/>
      <c r="E14" s="30"/>
      <c r="F14" s="10"/>
      <c r="G14" s="10"/>
    </row>
    <row r="15" spans="1:9" ht="26.1" hidden="1" customHeight="1">
      <c r="A15" s="27" t="s">
        <v>4</v>
      </c>
      <c r="B15" s="18"/>
      <c r="C15" s="6"/>
      <c r="D15" s="9"/>
      <c r="E15" s="79"/>
      <c r="F15" s="83"/>
      <c r="G15" s="25"/>
    </row>
    <row r="16" spans="1:9" ht="26.1" customHeight="1">
      <c r="A16" s="95" t="s">
        <v>11</v>
      </c>
      <c r="B16" s="96"/>
      <c r="C16" s="96"/>
      <c r="D16" s="96"/>
      <c r="E16" s="96"/>
      <c r="F16" s="96"/>
      <c r="G16" s="96"/>
    </row>
    <row r="17" spans="1:9" ht="26.1" customHeight="1">
      <c r="A17" s="63" t="s">
        <v>0</v>
      </c>
      <c r="B17" s="64" t="s">
        <v>6</v>
      </c>
      <c r="C17" s="65" t="s">
        <v>3</v>
      </c>
      <c r="D17" s="65" t="s">
        <v>1</v>
      </c>
      <c r="E17" s="66" t="s">
        <v>2</v>
      </c>
      <c r="F17" s="65" t="s">
        <v>7</v>
      </c>
      <c r="G17" s="65" t="s">
        <v>9</v>
      </c>
    </row>
    <row r="18" spans="1:9" s="73" customFormat="1" ht="26.1" customHeight="1">
      <c r="A18" s="32">
        <v>44337</v>
      </c>
      <c r="B18" s="33">
        <v>0.82847222222222217</v>
      </c>
      <c r="C18" s="36" t="s">
        <v>15</v>
      </c>
      <c r="D18" s="36" t="s">
        <v>130</v>
      </c>
      <c r="E18" s="61">
        <v>99000</v>
      </c>
      <c r="F18" s="35" t="s">
        <v>131</v>
      </c>
      <c r="G18" s="44" t="s">
        <v>14</v>
      </c>
    </row>
    <row r="19" spans="1:9" ht="26.1" customHeight="1">
      <c r="A19" s="67" t="s">
        <v>4</v>
      </c>
      <c r="B19" s="68"/>
      <c r="C19" s="69"/>
      <c r="D19" s="70"/>
      <c r="E19" s="80">
        <f>SUM(E18:E18)</f>
        <v>99000</v>
      </c>
      <c r="F19" s="84"/>
      <c r="G19" s="72"/>
    </row>
    <row r="20" spans="1:9" ht="24.95" customHeight="1">
      <c r="A20" s="28" t="s">
        <v>5</v>
      </c>
      <c r="B20" s="19"/>
      <c r="C20" s="14"/>
      <c r="D20" s="78"/>
      <c r="E20" s="81">
        <f>SUM(E11,E19)</f>
        <v>587000</v>
      </c>
      <c r="F20" s="85"/>
      <c r="G20" s="26"/>
    </row>
    <row r="21" spans="1:9" ht="24.95" customHeight="1"/>
    <row r="22" spans="1:9" s="13" customFormat="1" ht="24.95" customHeight="1">
      <c r="A22" s="76"/>
      <c r="B22" s="77"/>
      <c r="C22" s="5"/>
      <c r="D22" s="5"/>
      <c r="E22" s="82"/>
      <c r="F22" s="5"/>
      <c r="H22" s="1"/>
      <c r="I22" s="1"/>
    </row>
    <row r="23" spans="1:9" s="13" customFormat="1" ht="24.95" customHeight="1">
      <c r="A23" s="76"/>
      <c r="B23" s="77"/>
      <c r="C23" s="5"/>
      <c r="D23" s="5"/>
      <c r="E23" s="82"/>
      <c r="F23" s="5"/>
      <c r="H23" s="1"/>
      <c r="I23" s="1"/>
    </row>
  </sheetData>
  <mergeCells count="5">
    <mergeCell ref="A1:G1"/>
    <mergeCell ref="A2:G2"/>
    <mergeCell ref="A3:G3"/>
    <mergeCell ref="A12:G12"/>
    <mergeCell ref="A16:G16"/>
  </mergeCells>
  <phoneticPr fontId="11" type="noConversion"/>
  <pageMargins left="0.56000000000000005" right="0.5" top="0.7" bottom="0.24" header="0.3" footer="0.16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pane ySplit="2" topLeftCell="A3" activePane="bottomLeft" state="frozen"/>
      <selection pane="bottomLeft" activeCell="K8" sqref="K8"/>
    </sheetView>
  </sheetViews>
  <sheetFormatPr defaultRowHeight="13.5"/>
  <cols>
    <col min="1" max="1" width="11.625" style="76" bestFit="1" customWidth="1"/>
    <col min="2" max="2" width="9.5" style="77" customWidth="1"/>
    <col min="3" max="3" width="64.375" style="5" bestFit="1" customWidth="1"/>
    <col min="4" max="4" width="38.375" style="5" bestFit="1" customWidth="1"/>
    <col min="5" max="5" width="15.875" style="82" customWidth="1"/>
    <col min="6" max="6" width="18.875" style="5" customWidth="1"/>
    <col min="7" max="7" width="14.5" style="13" customWidth="1"/>
    <col min="8" max="8" width="9" style="1"/>
    <col min="9" max="9" width="9.75" style="1" customWidth="1"/>
    <col min="10" max="16384" width="9" style="1"/>
  </cols>
  <sheetData>
    <row r="1" spans="1:9" s="2" customFormat="1" ht="39" customHeight="1">
      <c r="A1" s="90" t="s">
        <v>144</v>
      </c>
      <c r="B1" s="90"/>
      <c r="C1" s="90"/>
      <c r="D1" s="90"/>
      <c r="E1" s="90"/>
      <c r="F1" s="90"/>
      <c r="G1" s="90"/>
    </row>
    <row r="2" spans="1:9" s="2" customFormat="1" ht="37.5" customHeight="1">
      <c r="A2" s="91" t="s">
        <v>12</v>
      </c>
      <c r="B2" s="91"/>
      <c r="C2" s="91"/>
      <c r="D2" s="91"/>
      <c r="E2" s="91"/>
      <c r="F2" s="91"/>
      <c r="G2" s="91"/>
    </row>
    <row r="3" spans="1:9" ht="26.1" customHeight="1">
      <c r="A3" s="92" t="s">
        <v>10</v>
      </c>
      <c r="B3" s="93"/>
      <c r="C3" s="93"/>
      <c r="D3" s="93"/>
      <c r="E3" s="93"/>
      <c r="F3" s="93"/>
      <c r="G3" s="93"/>
    </row>
    <row r="4" spans="1:9" s="2" customFormat="1" ht="30" customHeight="1">
      <c r="A4" s="15" t="s">
        <v>0</v>
      </c>
      <c r="B4" s="17" t="s">
        <v>6</v>
      </c>
      <c r="C4" s="8" t="s">
        <v>3</v>
      </c>
      <c r="D4" s="8" t="s">
        <v>1</v>
      </c>
      <c r="E4" s="21" t="s">
        <v>2</v>
      </c>
      <c r="F4" s="8" t="s">
        <v>7</v>
      </c>
      <c r="G4" s="8" t="s">
        <v>9</v>
      </c>
    </row>
    <row r="5" spans="1:9" s="74" customFormat="1" ht="26.1" customHeight="1">
      <c r="A5" s="46">
        <v>44351</v>
      </c>
      <c r="B5" s="47">
        <v>0.5083333333333333</v>
      </c>
      <c r="C5" s="62" t="s">
        <v>132</v>
      </c>
      <c r="D5" s="62" t="s">
        <v>133</v>
      </c>
      <c r="E5" s="86">
        <v>64000</v>
      </c>
      <c r="F5" s="49" t="s">
        <v>135</v>
      </c>
      <c r="G5" s="60" t="s">
        <v>13</v>
      </c>
    </row>
    <row r="6" spans="1:9" s="75" customFormat="1" ht="26.1" customHeight="1">
      <c r="A6" s="46">
        <v>44351</v>
      </c>
      <c r="B6" s="47">
        <v>0.86319444444444438</v>
      </c>
      <c r="C6" s="62" t="s">
        <v>79</v>
      </c>
      <c r="D6" s="62" t="s">
        <v>27</v>
      </c>
      <c r="E6" s="86">
        <v>102000</v>
      </c>
      <c r="F6" s="49" t="s">
        <v>136</v>
      </c>
      <c r="G6" s="60" t="s">
        <v>13</v>
      </c>
    </row>
    <row r="7" spans="1:9" s="75" customFormat="1" ht="26.1" customHeight="1">
      <c r="A7" s="46">
        <v>44355</v>
      </c>
      <c r="B7" s="47">
        <v>0.54305555555555551</v>
      </c>
      <c r="C7" s="62" t="s">
        <v>33</v>
      </c>
      <c r="D7" s="62" t="s">
        <v>32</v>
      </c>
      <c r="E7" s="86">
        <v>47000</v>
      </c>
      <c r="F7" s="49" t="s">
        <v>137</v>
      </c>
      <c r="G7" s="60" t="s">
        <v>13</v>
      </c>
    </row>
    <row r="8" spans="1:9" s="75" customFormat="1" ht="26.1" customHeight="1">
      <c r="A8" s="46">
        <v>44368</v>
      </c>
      <c r="B8" s="47">
        <v>0.52152777777777781</v>
      </c>
      <c r="C8" s="62" t="s">
        <v>116</v>
      </c>
      <c r="D8" s="62" t="s">
        <v>77</v>
      </c>
      <c r="E8" s="86">
        <v>80000</v>
      </c>
      <c r="F8" s="49" t="s">
        <v>138</v>
      </c>
      <c r="G8" s="60" t="s">
        <v>13</v>
      </c>
    </row>
    <row r="9" spans="1:9" s="75" customFormat="1" ht="26.1" customHeight="1">
      <c r="A9" s="46">
        <v>44375</v>
      </c>
      <c r="B9" s="47">
        <v>0.52777777777777779</v>
      </c>
      <c r="C9" s="62" t="s">
        <v>116</v>
      </c>
      <c r="D9" s="62" t="s">
        <v>134</v>
      </c>
      <c r="E9" s="86">
        <v>17000</v>
      </c>
      <c r="F9" s="49" t="s">
        <v>139</v>
      </c>
      <c r="G9" s="60" t="s">
        <v>13</v>
      </c>
    </row>
    <row r="10" spans="1:9" s="75" customFormat="1" ht="26.1" customHeight="1">
      <c r="A10" s="46">
        <v>44376</v>
      </c>
      <c r="B10" s="47">
        <v>0.52361111111111114</v>
      </c>
      <c r="C10" s="62" t="s">
        <v>116</v>
      </c>
      <c r="D10" s="62" t="s">
        <v>27</v>
      </c>
      <c r="E10" s="86">
        <v>81000</v>
      </c>
      <c r="F10" s="49" t="s">
        <v>140</v>
      </c>
      <c r="G10" s="60" t="s">
        <v>13</v>
      </c>
    </row>
    <row r="11" spans="1:9" ht="26.1" customHeight="1">
      <c r="A11" s="27" t="s">
        <v>4</v>
      </c>
      <c r="B11" s="18"/>
      <c r="C11" s="6"/>
      <c r="D11" s="9"/>
      <c r="E11" s="79">
        <f>SUM(E5:E10)</f>
        <v>391000</v>
      </c>
      <c r="F11" s="83"/>
      <c r="G11" s="25"/>
    </row>
    <row r="12" spans="1:9" ht="26.1" hidden="1" customHeight="1">
      <c r="A12" s="94" t="s">
        <v>8</v>
      </c>
      <c r="B12" s="92"/>
      <c r="C12" s="92"/>
      <c r="D12" s="92"/>
      <c r="E12" s="92"/>
      <c r="F12" s="92"/>
      <c r="G12" s="92"/>
      <c r="I12" s="3"/>
    </row>
    <row r="13" spans="1:9" ht="26.1" hidden="1" customHeight="1">
      <c r="A13" s="15" t="s">
        <v>0</v>
      </c>
      <c r="B13" s="17" t="s">
        <v>6</v>
      </c>
      <c r="C13" s="8" t="s">
        <v>3</v>
      </c>
      <c r="D13" s="8" t="s">
        <v>1</v>
      </c>
      <c r="E13" s="21" t="s">
        <v>2</v>
      </c>
      <c r="F13" s="8" t="s">
        <v>7</v>
      </c>
      <c r="G13" s="8" t="s">
        <v>9</v>
      </c>
    </row>
    <row r="14" spans="1:9" ht="26.1" hidden="1" customHeight="1">
      <c r="A14" s="7"/>
      <c r="B14" s="4"/>
      <c r="C14" s="10"/>
      <c r="D14" s="10"/>
      <c r="E14" s="30"/>
      <c r="F14" s="10"/>
      <c r="G14" s="10"/>
    </row>
    <row r="15" spans="1:9" ht="26.1" hidden="1" customHeight="1">
      <c r="A15" s="27" t="s">
        <v>4</v>
      </c>
      <c r="B15" s="18"/>
      <c r="C15" s="6"/>
      <c r="D15" s="9"/>
      <c r="E15" s="79"/>
      <c r="F15" s="83"/>
      <c r="G15" s="25"/>
    </row>
    <row r="16" spans="1:9" ht="26.1" customHeight="1">
      <c r="A16" s="95" t="s">
        <v>11</v>
      </c>
      <c r="B16" s="96"/>
      <c r="C16" s="96"/>
      <c r="D16" s="96"/>
      <c r="E16" s="96"/>
      <c r="F16" s="96"/>
      <c r="G16" s="96"/>
    </row>
    <row r="17" spans="1:9" ht="26.1" customHeight="1">
      <c r="A17" s="63" t="s">
        <v>0</v>
      </c>
      <c r="B17" s="64" t="s">
        <v>6</v>
      </c>
      <c r="C17" s="65" t="s">
        <v>3</v>
      </c>
      <c r="D17" s="65" t="s">
        <v>1</v>
      </c>
      <c r="E17" s="66" t="s">
        <v>2</v>
      </c>
      <c r="F17" s="65" t="s">
        <v>7</v>
      </c>
      <c r="G17" s="65" t="s">
        <v>9</v>
      </c>
    </row>
    <row r="18" spans="1:9" s="73" customFormat="1" ht="26.1" customHeight="1">
      <c r="A18" s="46">
        <v>44357</v>
      </c>
      <c r="B18" s="47">
        <v>0.51111111111111118</v>
      </c>
      <c r="C18" s="36" t="s">
        <v>15</v>
      </c>
      <c r="D18" s="36" t="s">
        <v>130</v>
      </c>
      <c r="E18" s="86">
        <v>36000</v>
      </c>
      <c r="F18" s="49" t="s">
        <v>142</v>
      </c>
      <c r="G18" s="60" t="s">
        <v>13</v>
      </c>
    </row>
    <row r="19" spans="1:9" s="73" customFormat="1" ht="26.1" customHeight="1">
      <c r="A19" s="46">
        <v>44361</v>
      </c>
      <c r="B19" s="47">
        <v>0.51874999999999993</v>
      </c>
      <c r="C19" s="36" t="s">
        <v>15</v>
      </c>
      <c r="D19" s="36" t="s">
        <v>141</v>
      </c>
      <c r="E19" s="86">
        <v>44000</v>
      </c>
      <c r="F19" s="49" t="s">
        <v>143</v>
      </c>
      <c r="G19" s="60" t="s">
        <v>13</v>
      </c>
    </row>
    <row r="20" spans="1:9" ht="26.1" customHeight="1">
      <c r="A20" s="67" t="s">
        <v>4</v>
      </c>
      <c r="B20" s="68"/>
      <c r="C20" s="69"/>
      <c r="D20" s="70"/>
      <c r="E20" s="80">
        <f>SUM(E18:E19)</f>
        <v>80000</v>
      </c>
      <c r="F20" s="84"/>
      <c r="G20" s="72"/>
    </row>
    <row r="21" spans="1:9" ht="24.95" customHeight="1">
      <c r="A21" s="28" t="s">
        <v>5</v>
      </c>
      <c r="B21" s="19"/>
      <c r="C21" s="14"/>
      <c r="D21" s="78"/>
      <c r="E21" s="81">
        <f>SUM(E11,E20)</f>
        <v>471000</v>
      </c>
      <c r="F21" s="85"/>
      <c r="G21" s="26"/>
    </row>
    <row r="22" spans="1:9" ht="24.95" customHeight="1"/>
    <row r="23" spans="1:9" s="13" customFormat="1" ht="24.95" customHeight="1">
      <c r="A23" s="76"/>
      <c r="B23" s="77"/>
      <c r="C23" s="5"/>
      <c r="D23" s="5"/>
      <c r="E23" s="82"/>
      <c r="F23" s="5"/>
      <c r="H23" s="1"/>
      <c r="I23" s="1"/>
    </row>
    <row r="24" spans="1:9" s="13" customFormat="1" ht="24.95" customHeight="1">
      <c r="A24" s="76"/>
      <c r="B24" s="77"/>
      <c r="C24" s="5"/>
      <c r="D24" s="5"/>
      <c r="E24" s="82"/>
      <c r="F24" s="5"/>
      <c r="H24" s="1"/>
      <c r="I24" s="1"/>
    </row>
  </sheetData>
  <mergeCells count="5">
    <mergeCell ref="A1:G1"/>
    <mergeCell ref="A2:G2"/>
    <mergeCell ref="A3:G3"/>
    <mergeCell ref="A12:G12"/>
    <mergeCell ref="A16:G16"/>
  </mergeCells>
  <phoneticPr fontId="11" type="noConversion"/>
  <pageMargins left="0.56000000000000005" right="0.5" top="0.7" bottom="0.24" header="0.3" footer="0.16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pane ySplit="2" topLeftCell="A9" activePane="bottomLeft" state="frozen"/>
      <selection pane="bottomLeft" activeCell="L9" sqref="L9"/>
    </sheetView>
  </sheetViews>
  <sheetFormatPr defaultRowHeight="13.5"/>
  <cols>
    <col min="1" max="1" width="11.625" style="76" bestFit="1" customWidth="1"/>
    <col min="2" max="2" width="9.5" style="77" customWidth="1"/>
    <col min="3" max="3" width="64.375" style="5" bestFit="1" customWidth="1"/>
    <col min="4" max="4" width="38.375" style="5" bestFit="1" customWidth="1"/>
    <col min="5" max="5" width="15.875" style="82" customWidth="1"/>
    <col min="6" max="6" width="18.875" style="5" customWidth="1"/>
    <col min="7" max="7" width="14.5" style="13" customWidth="1"/>
    <col min="8" max="8" width="9" style="1"/>
    <col min="9" max="9" width="9.75" style="1" customWidth="1"/>
    <col min="10" max="16384" width="9" style="1"/>
  </cols>
  <sheetData>
    <row r="1" spans="1:9" s="2" customFormat="1" ht="39" customHeight="1">
      <c r="A1" s="90" t="s">
        <v>145</v>
      </c>
      <c r="B1" s="90"/>
      <c r="C1" s="90"/>
      <c r="D1" s="90"/>
      <c r="E1" s="90"/>
      <c r="F1" s="90"/>
      <c r="G1" s="90"/>
    </row>
    <row r="2" spans="1:9" s="2" customFormat="1" ht="37.5" customHeight="1">
      <c r="A2" s="91" t="s">
        <v>12</v>
      </c>
      <c r="B2" s="91"/>
      <c r="C2" s="91"/>
      <c r="D2" s="91"/>
      <c r="E2" s="91"/>
      <c r="F2" s="91"/>
      <c r="G2" s="91"/>
    </row>
    <row r="3" spans="1:9" ht="26.1" customHeight="1">
      <c r="A3" s="92" t="s">
        <v>10</v>
      </c>
      <c r="B3" s="93"/>
      <c r="C3" s="93"/>
      <c r="D3" s="93"/>
      <c r="E3" s="93"/>
      <c r="F3" s="93"/>
      <c r="G3" s="93"/>
    </row>
    <row r="4" spans="1:9" s="2" customFormat="1" ht="30" customHeight="1">
      <c r="A4" s="15" t="s">
        <v>0</v>
      </c>
      <c r="B4" s="17" t="s">
        <v>6</v>
      </c>
      <c r="C4" s="8" t="s">
        <v>3</v>
      </c>
      <c r="D4" s="8" t="s">
        <v>1</v>
      </c>
      <c r="E4" s="21" t="s">
        <v>2</v>
      </c>
      <c r="F4" s="8" t="s">
        <v>7</v>
      </c>
      <c r="G4" s="8" t="s">
        <v>9</v>
      </c>
    </row>
    <row r="5" spans="1:9" s="74" customFormat="1" ht="26.1" customHeight="1">
      <c r="A5" s="88">
        <v>44379</v>
      </c>
      <c r="B5" s="89">
        <v>0.5180555555555556</v>
      </c>
      <c r="C5" s="87" t="s">
        <v>132</v>
      </c>
      <c r="D5" s="87" t="s">
        <v>146</v>
      </c>
      <c r="E5" s="86">
        <v>73000</v>
      </c>
      <c r="F5" s="49" t="s">
        <v>152</v>
      </c>
      <c r="G5" s="60" t="s">
        <v>13</v>
      </c>
    </row>
    <row r="6" spans="1:9" s="75" customFormat="1" ht="26.1" customHeight="1">
      <c r="A6" s="88">
        <v>44383</v>
      </c>
      <c r="B6" s="89">
        <v>0.50208333333333333</v>
      </c>
      <c r="C6" s="87" t="s">
        <v>147</v>
      </c>
      <c r="D6" s="87" t="s">
        <v>120</v>
      </c>
      <c r="E6" s="86">
        <v>54000</v>
      </c>
      <c r="F6" s="49" t="s">
        <v>153</v>
      </c>
      <c r="G6" s="60" t="s">
        <v>13</v>
      </c>
    </row>
    <row r="7" spans="1:9" s="75" customFormat="1" ht="26.1" customHeight="1">
      <c r="A7" s="88">
        <v>44385</v>
      </c>
      <c r="B7" s="89">
        <v>0.52500000000000002</v>
      </c>
      <c r="C7" s="87" t="s">
        <v>147</v>
      </c>
      <c r="D7" s="87" t="s">
        <v>148</v>
      </c>
      <c r="E7" s="86">
        <v>60000</v>
      </c>
      <c r="F7" s="49" t="s">
        <v>154</v>
      </c>
      <c r="G7" s="60" t="s">
        <v>13</v>
      </c>
    </row>
    <row r="8" spans="1:9" s="75" customFormat="1" ht="26.1" customHeight="1">
      <c r="A8" s="88">
        <v>44390</v>
      </c>
      <c r="B8" s="89">
        <v>0.51666666666666672</v>
      </c>
      <c r="C8" s="87" t="s">
        <v>68</v>
      </c>
      <c r="D8" s="87" t="s">
        <v>66</v>
      </c>
      <c r="E8" s="86">
        <v>55000</v>
      </c>
      <c r="F8" s="49" t="s">
        <v>155</v>
      </c>
      <c r="G8" s="60" t="s">
        <v>13</v>
      </c>
    </row>
    <row r="9" spans="1:9" s="75" customFormat="1" ht="26.1" customHeight="1">
      <c r="A9" s="88">
        <v>44390</v>
      </c>
      <c r="B9" s="89">
        <v>0.53541666666666665</v>
      </c>
      <c r="C9" s="87" t="s">
        <v>33</v>
      </c>
      <c r="D9" s="87" t="s">
        <v>149</v>
      </c>
      <c r="E9" s="86">
        <v>16000</v>
      </c>
      <c r="F9" s="49" t="s">
        <v>156</v>
      </c>
      <c r="G9" s="60" t="s">
        <v>13</v>
      </c>
    </row>
    <row r="10" spans="1:9" s="75" customFormat="1" ht="26.1" customHeight="1">
      <c r="A10" s="88">
        <v>44391</v>
      </c>
      <c r="B10" s="89">
        <v>0.5493055555555556</v>
      </c>
      <c r="C10" s="97" t="s">
        <v>33</v>
      </c>
      <c r="D10" s="97" t="s">
        <v>120</v>
      </c>
      <c r="E10" s="86">
        <v>54000</v>
      </c>
      <c r="F10" s="49" t="s">
        <v>157</v>
      </c>
      <c r="G10" s="60" t="s">
        <v>13</v>
      </c>
    </row>
    <row r="11" spans="1:9" s="75" customFormat="1" ht="26.1" customHeight="1">
      <c r="A11" s="88">
        <v>44391</v>
      </c>
      <c r="B11" s="89">
        <v>0.65347222222222223</v>
      </c>
      <c r="C11" s="97"/>
      <c r="D11" s="97"/>
      <c r="E11" s="86">
        <v>10500</v>
      </c>
      <c r="F11" s="49" t="s">
        <v>158</v>
      </c>
      <c r="G11" s="60" t="s">
        <v>13</v>
      </c>
    </row>
    <row r="12" spans="1:9" s="75" customFormat="1" ht="26.1" customHeight="1">
      <c r="A12" s="88">
        <v>44393</v>
      </c>
      <c r="B12" s="89">
        <v>0.52083333333333337</v>
      </c>
      <c r="C12" s="87" t="s">
        <v>68</v>
      </c>
      <c r="D12" s="87" t="s">
        <v>66</v>
      </c>
      <c r="E12" s="86">
        <v>74000</v>
      </c>
      <c r="F12" s="49" t="s">
        <v>159</v>
      </c>
      <c r="G12" s="60" t="s">
        <v>13</v>
      </c>
    </row>
    <row r="13" spans="1:9" s="75" customFormat="1" ht="26.1" customHeight="1">
      <c r="A13" s="88">
        <v>44397</v>
      </c>
      <c r="B13" s="89">
        <v>0.52222222222222225</v>
      </c>
      <c r="C13" s="87" t="s">
        <v>150</v>
      </c>
      <c r="D13" s="87" t="s">
        <v>151</v>
      </c>
      <c r="E13" s="86">
        <v>54000</v>
      </c>
      <c r="F13" s="49" t="s">
        <v>160</v>
      </c>
      <c r="G13" s="60" t="s">
        <v>13</v>
      </c>
    </row>
    <row r="14" spans="1:9" s="75" customFormat="1" ht="26.1" customHeight="1">
      <c r="A14" s="88">
        <v>44398</v>
      </c>
      <c r="B14" s="89">
        <v>0.51527777777777783</v>
      </c>
      <c r="C14" s="87" t="s">
        <v>16</v>
      </c>
      <c r="D14" s="87" t="s">
        <v>17</v>
      </c>
      <c r="E14" s="86">
        <v>48000</v>
      </c>
      <c r="F14" s="49" t="s">
        <v>159</v>
      </c>
      <c r="G14" s="60" t="s">
        <v>13</v>
      </c>
    </row>
    <row r="15" spans="1:9" ht="26.1" customHeight="1">
      <c r="A15" s="27" t="s">
        <v>4</v>
      </c>
      <c r="B15" s="18"/>
      <c r="C15" s="6"/>
      <c r="D15" s="9"/>
      <c r="E15" s="79">
        <f>SUM(E5:E14)</f>
        <v>498500</v>
      </c>
      <c r="F15" s="83"/>
      <c r="G15" s="25"/>
    </row>
    <row r="16" spans="1:9" ht="26.1" hidden="1" customHeight="1">
      <c r="A16" s="94" t="s">
        <v>8</v>
      </c>
      <c r="B16" s="92"/>
      <c r="C16" s="92"/>
      <c r="D16" s="92"/>
      <c r="E16" s="92"/>
      <c r="F16" s="92"/>
      <c r="G16" s="92"/>
      <c r="I16" s="3"/>
    </row>
    <row r="17" spans="1:9" ht="26.1" hidden="1" customHeight="1">
      <c r="A17" s="15" t="s">
        <v>0</v>
      </c>
      <c r="B17" s="17" t="s">
        <v>6</v>
      </c>
      <c r="C17" s="8" t="s">
        <v>3</v>
      </c>
      <c r="D17" s="8" t="s">
        <v>1</v>
      </c>
      <c r="E17" s="21" t="s">
        <v>2</v>
      </c>
      <c r="F17" s="8" t="s">
        <v>7</v>
      </c>
      <c r="G17" s="8" t="s">
        <v>9</v>
      </c>
    </row>
    <row r="18" spans="1:9" ht="26.1" hidden="1" customHeight="1">
      <c r="A18" s="7"/>
      <c r="B18" s="4"/>
      <c r="C18" s="10"/>
      <c r="D18" s="10"/>
      <c r="E18" s="30"/>
      <c r="F18" s="10"/>
      <c r="G18" s="10"/>
    </row>
    <row r="19" spans="1:9" ht="26.1" hidden="1" customHeight="1">
      <c r="A19" s="27" t="s">
        <v>4</v>
      </c>
      <c r="B19" s="18"/>
      <c r="C19" s="6"/>
      <c r="D19" s="9"/>
      <c r="E19" s="79"/>
      <c r="F19" s="83"/>
      <c r="G19" s="25"/>
    </row>
    <row r="20" spans="1:9" ht="26.1" customHeight="1">
      <c r="A20" s="95" t="s">
        <v>11</v>
      </c>
      <c r="B20" s="96"/>
      <c r="C20" s="96"/>
      <c r="D20" s="96"/>
      <c r="E20" s="96"/>
      <c r="F20" s="96"/>
      <c r="G20" s="96"/>
    </row>
    <row r="21" spans="1:9" ht="26.1" customHeight="1">
      <c r="A21" s="63" t="s">
        <v>0</v>
      </c>
      <c r="B21" s="64" t="s">
        <v>6</v>
      </c>
      <c r="C21" s="65" t="s">
        <v>3</v>
      </c>
      <c r="D21" s="65" t="s">
        <v>1</v>
      </c>
      <c r="E21" s="66" t="s">
        <v>2</v>
      </c>
      <c r="F21" s="65" t="s">
        <v>7</v>
      </c>
      <c r="G21" s="65" t="s">
        <v>9</v>
      </c>
    </row>
    <row r="22" spans="1:9" ht="26.1" customHeight="1">
      <c r="A22" s="46">
        <v>44389</v>
      </c>
      <c r="B22" s="47">
        <v>0.53055555555555556</v>
      </c>
      <c r="C22" s="62" t="s">
        <v>15</v>
      </c>
      <c r="D22" s="62" t="s">
        <v>130</v>
      </c>
      <c r="E22" s="86">
        <v>102000</v>
      </c>
      <c r="F22" s="49" t="s">
        <v>163</v>
      </c>
      <c r="G22" s="44" t="s">
        <v>14</v>
      </c>
    </row>
    <row r="23" spans="1:9" ht="26.1" customHeight="1">
      <c r="A23" s="46">
        <v>44397</v>
      </c>
      <c r="B23" s="47">
        <v>0.52222222222222225</v>
      </c>
      <c r="C23" s="62" t="s">
        <v>15</v>
      </c>
      <c r="D23" s="62" t="s">
        <v>141</v>
      </c>
      <c r="E23" s="86">
        <v>64000</v>
      </c>
      <c r="F23" s="49" t="s">
        <v>164</v>
      </c>
      <c r="G23" s="44" t="s">
        <v>14</v>
      </c>
    </row>
    <row r="24" spans="1:9" ht="26.1" customHeight="1">
      <c r="A24" s="46">
        <v>44400</v>
      </c>
      <c r="B24" s="47">
        <v>0.50416666666666665</v>
      </c>
      <c r="C24" s="62" t="s">
        <v>15</v>
      </c>
      <c r="D24" s="62" t="s">
        <v>161</v>
      </c>
      <c r="E24" s="86">
        <v>25000</v>
      </c>
      <c r="F24" s="49" t="s">
        <v>165</v>
      </c>
      <c r="G24" s="44" t="s">
        <v>14</v>
      </c>
    </row>
    <row r="25" spans="1:9" ht="26.1" customHeight="1">
      <c r="A25" s="46">
        <v>44405</v>
      </c>
      <c r="B25" s="47">
        <v>0.52152777777777781</v>
      </c>
      <c r="C25" s="62" t="s">
        <v>15</v>
      </c>
      <c r="D25" s="62" t="s">
        <v>162</v>
      </c>
      <c r="E25" s="86">
        <v>60000</v>
      </c>
      <c r="F25" s="49" t="s">
        <v>166</v>
      </c>
      <c r="G25" s="44" t="s">
        <v>14</v>
      </c>
    </row>
    <row r="26" spans="1:9" ht="26.1" customHeight="1">
      <c r="A26" s="46">
        <v>44407</v>
      </c>
      <c r="B26" s="47">
        <v>0.51388888888888895</v>
      </c>
      <c r="C26" s="62" t="s">
        <v>15</v>
      </c>
      <c r="D26" s="62" t="s">
        <v>141</v>
      </c>
      <c r="E26" s="86">
        <v>32000</v>
      </c>
      <c r="F26" s="49" t="s">
        <v>167</v>
      </c>
      <c r="G26" s="44" t="s">
        <v>14</v>
      </c>
    </row>
    <row r="27" spans="1:9" ht="26.1" customHeight="1">
      <c r="A27" s="67" t="s">
        <v>4</v>
      </c>
      <c r="B27" s="68"/>
      <c r="C27" s="69"/>
      <c r="D27" s="70"/>
      <c r="E27" s="80">
        <f>SUM(E22:E26)</f>
        <v>283000</v>
      </c>
      <c r="F27" s="84"/>
      <c r="G27" s="72"/>
    </row>
    <row r="28" spans="1:9" ht="24.95" customHeight="1">
      <c r="A28" s="28" t="s">
        <v>5</v>
      </c>
      <c r="B28" s="19"/>
      <c r="C28" s="14"/>
      <c r="D28" s="78"/>
      <c r="E28" s="81">
        <f>SUM(E15,E27)</f>
        <v>781500</v>
      </c>
      <c r="F28" s="85"/>
      <c r="G28" s="26"/>
    </row>
    <row r="29" spans="1:9" ht="24.95" customHeight="1"/>
    <row r="30" spans="1:9" s="13" customFormat="1" ht="24.95" customHeight="1">
      <c r="A30" s="76"/>
      <c r="B30" s="77"/>
      <c r="C30" s="5"/>
      <c r="D30" s="5"/>
      <c r="E30" s="82"/>
      <c r="F30" s="5"/>
      <c r="H30" s="1"/>
      <c r="I30" s="1"/>
    </row>
    <row r="31" spans="1:9" s="13" customFormat="1" ht="24.95" customHeight="1">
      <c r="A31" s="76"/>
      <c r="B31" s="77"/>
      <c r="C31" s="5"/>
      <c r="D31" s="5"/>
      <c r="E31" s="82"/>
      <c r="F31" s="5"/>
      <c r="H31" s="1"/>
      <c r="I31" s="1"/>
    </row>
  </sheetData>
  <mergeCells count="7">
    <mergeCell ref="A1:G1"/>
    <mergeCell ref="A2:G2"/>
    <mergeCell ref="A3:G3"/>
    <mergeCell ref="A16:G16"/>
    <mergeCell ref="A20:G20"/>
    <mergeCell ref="C10:C11"/>
    <mergeCell ref="D10:D11"/>
  </mergeCells>
  <phoneticPr fontId="11" type="noConversion"/>
  <pageMargins left="0.56000000000000005" right="0.5" top="0.7" bottom="0.24" header="0.3" footer="0.16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Normal="100" workbookViewId="0">
      <pane ySplit="2" topLeftCell="A3" activePane="bottomLeft" state="frozen"/>
      <selection pane="bottomLeft" activeCell="I29" sqref="I29"/>
    </sheetView>
  </sheetViews>
  <sheetFormatPr defaultRowHeight="13.5"/>
  <cols>
    <col min="1" max="1" width="13" style="76" bestFit="1" customWidth="1"/>
    <col min="2" max="2" width="9.5" style="77" customWidth="1"/>
    <col min="3" max="3" width="64.375" style="5" bestFit="1" customWidth="1"/>
    <col min="4" max="4" width="38.375" style="5" bestFit="1" customWidth="1"/>
    <col min="5" max="5" width="15.875" style="82" customWidth="1"/>
    <col min="6" max="6" width="18.875" style="5" customWidth="1"/>
    <col min="7" max="7" width="14.5" style="13" customWidth="1"/>
    <col min="8" max="8" width="9" style="1"/>
    <col min="9" max="9" width="9.75" style="1" customWidth="1"/>
    <col min="10" max="16384" width="9" style="1"/>
  </cols>
  <sheetData>
    <row r="1" spans="1:7" s="2" customFormat="1" ht="39" customHeight="1">
      <c r="A1" s="90" t="s">
        <v>168</v>
      </c>
      <c r="B1" s="90"/>
      <c r="C1" s="90"/>
      <c r="D1" s="90"/>
      <c r="E1" s="90"/>
      <c r="F1" s="90"/>
      <c r="G1" s="90"/>
    </row>
    <row r="2" spans="1:7" s="2" customFormat="1" ht="37.5" customHeight="1">
      <c r="A2" s="91" t="s">
        <v>12</v>
      </c>
      <c r="B2" s="91"/>
      <c r="C2" s="91"/>
      <c r="D2" s="91"/>
      <c r="E2" s="91"/>
      <c r="F2" s="91"/>
      <c r="G2" s="91"/>
    </row>
    <row r="3" spans="1:7" ht="26.1" customHeight="1">
      <c r="A3" s="92" t="s">
        <v>10</v>
      </c>
      <c r="B3" s="93"/>
      <c r="C3" s="93"/>
      <c r="D3" s="93"/>
      <c r="E3" s="93"/>
      <c r="F3" s="93"/>
      <c r="G3" s="93"/>
    </row>
    <row r="4" spans="1:7" s="2" customFormat="1" ht="30" customHeight="1">
      <c r="A4" s="15" t="s">
        <v>0</v>
      </c>
      <c r="B4" s="17" t="s">
        <v>6</v>
      </c>
      <c r="C4" s="8" t="s">
        <v>3</v>
      </c>
      <c r="D4" s="8" t="s">
        <v>1</v>
      </c>
      <c r="E4" s="21" t="s">
        <v>2</v>
      </c>
      <c r="F4" s="8" t="s">
        <v>7</v>
      </c>
      <c r="G4" s="8" t="s">
        <v>9</v>
      </c>
    </row>
    <row r="5" spans="1:7" s="74" customFormat="1" ht="26.1" customHeight="1">
      <c r="A5" s="46">
        <v>44411</v>
      </c>
      <c r="B5" s="47">
        <v>0.4055555555555555</v>
      </c>
      <c r="C5" s="62" t="s">
        <v>169</v>
      </c>
      <c r="D5" s="62" t="s">
        <v>170</v>
      </c>
      <c r="E5" s="86">
        <v>180000</v>
      </c>
      <c r="F5" s="49" t="s">
        <v>175</v>
      </c>
      <c r="G5" s="60" t="s">
        <v>13</v>
      </c>
    </row>
    <row r="6" spans="1:7" s="75" customFormat="1" ht="26.1" customHeight="1">
      <c r="A6" s="46">
        <v>44413</v>
      </c>
      <c r="B6" s="47">
        <v>0.52152777777777781</v>
      </c>
      <c r="C6" s="62" t="s">
        <v>46</v>
      </c>
      <c r="D6" s="62" t="s">
        <v>77</v>
      </c>
      <c r="E6" s="86">
        <v>60000</v>
      </c>
      <c r="F6" s="49" t="s">
        <v>176</v>
      </c>
      <c r="G6" s="60" t="s">
        <v>13</v>
      </c>
    </row>
    <row r="7" spans="1:7" s="75" customFormat="1" ht="26.1" customHeight="1">
      <c r="A7" s="46">
        <v>44418</v>
      </c>
      <c r="B7" s="47">
        <v>0.42152777777777778</v>
      </c>
      <c r="C7" s="62" t="s">
        <v>171</v>
      </c>
      <c r="D7" s="62" t="s">
        <v>170</v>
      </c>
      <c r="E7" s="86">
        <v>138000</v>
      </c>
      <c r="F7" s="49" t="s">
        <v>177</v>
      </c>
      <c r="G7" s="60" t="s">
        <v>13</v>
      </c>
    </row>
    <row r="8" spans="1:7" s="75" customFormat="1" ht="26.1" customHeight="1">
      <c r="A8" s="46">
        <v>44418</v>
      </c>
      <c r="B8" s="47">
        <v>0.51111111111111118</v>
      </c>
      <c r="C8" s="62" t="s">
        <v>46</v>
      </c>
      <c r="D8" s="62" t="s">
        <v>77</v>
      </c>
      <c r="E8" s="86">
        <v>49000</v>
      </c>
      <c r="F8" s="49" t="s">
        <v>178</v>
      </c>
      <c r="G8" s="60" t="s">
        <v>13</v>
      </c>
    </row>
    <row r="9" spans="1:7" s="75" customFormat="1" ht="26.1" customHeight="1">
      <c r="A9" s="46">
        <v>44418</v>
      </c>
      <c r="B9" s="47">
        <v>0.55347222222222225</v>
      </c>
      <c r="C9" s="62" t="s">
        <v>46</v>
      </c>
      <c r="D9" s="62" t="s">
        <v>87</v>
      </c>
      <c r="E9" s="86">
        <v>122000</v>
      </c>
      <c r="F9" s="49" t="s">
        <v>176</v>
      </c>
      <c r="G9" s="60" t="s">
        <v>13</v>
      </c>
    </row>
    <row r="10" spans="1:7" s="75" customFormat="1" ht="26.1" customHeight="1">
      <c r="A10" s="46">
        <v>44420</v>
      </c>
      <c r="B10" s="47">
        <v>0.3576388888888889</v>
      </c>
      <c r="C10" s="62" t="s">
        <v>171</v>
      </c>
      <c r="D10" s="62" t="s">
        <v>172</v>
      </c>
      <c r="E10" s="86">
        <v>68000</v>
      </c>
      <c r="F10" s="49" t="s">
        <v>177</v>
      </c>
      <c r="G10" s="60" t="s">
        <v>13</v>
      </c>
    </row>
    <row r="11" spans="1:7" s="75" customFormat="1" ht="26.1" customHeight="1">
      <c r="A11" s="46">
        <v>44420</v>
      </c>
      <c r="B11" s="47">
        <v>0.51874999999999993</v>
      </c>
      <c r="C11" s="62" t="s">
        <v>173</v>
      </c>
      <c r="D11" s="62" t="s">
        <v>27</v>
      </c>
      <c r="E11" s="86">
        <v>36000</v>
      </c>
      <c r="F11" s="49" t="s">
        <v>179</v>
      </c>
      <c r="G11" s="60" t="s">
        <v>13</v>
      </c>
    </row>
    <row r="12" spans="1:7" s="75" customFormat="1" ht="26.1" customHeight="1">
      <c r="A12" s="46">
        <v>44426</v>
      </c>
      <c r="B12" s="47">
        <v>0.50416666666666665</v>
      </c>
      <c r="C12" s="62" t="s">
        <v>46</v>
      </c>
      <c r="D12" s="62" t="s">
        <v>77</v>
      </c>
      <c r="E12" s="86">
        <v>29000</v>
      </c>
      <c r="F12" s="49" t="s">
        <v>180</v>
      </c>
      <c r="G12" s="60" t="s">
        <v>13</v>
      </c>
    </row>
    <row r="13" spans="1:7" s="75" customFormat="1" ht="26.1" customHeight="1">
      <c r="A13" s="46">
        <v>44427</v>
      </c>
      <c r="B13" s="47">
        <v>0.51180555555555551</v>
      </c>
      <c r="C13" s="62" t="s">
        <v>16</v>
      </c>
      <c r="D13" s="62" t="s">
        <v>17</v>
      </c>
      <c r="E13" s="86">
        <v>34000</v>
      </c>
      <c r="F13" s="49" t="s">
        <v>181</v>
      </c>
      <c r="G13" s="60" t="s">
        <v>13</v>
      </c>
    </row>
    <row r="14" spans="1:7" s="75" customFormat="1" ht="26.1" customHeight="1">
      <c r="A14" s="46">
        <v>44431</v>
      </c>
      <c r="B14" s="47">
        <v>0.51597222222222217</v>
      </c>
      <c r="C14" s="62" t="s">
        <v>174</v>
      </c>
      <c r="D14" s="62" t="s">
        <v>151</v>
      </c>
      <c r="E14" s="86">
        <v>34000</v>
      </c>
      <c r="F14" s="49" t="s">
        <v>182</v>
      </c>
      <c r="G14" s="60" t="s">
        <v>13</v>
      </c>
    </row>
    <row r="15" spans="1:7" s="75" customFormat="1" ht="26.1" customHeight="1">
      <c r="A15" s="46">
        <v>44432</v>
      </c>
      <c r="B15" s="47">
        <v>0.51180555555555551</v>
      </c>
      <c r="C15" s="62" t="s">
        <v>68</v>
      </c>
      <c r="D15" s="62" t="s">
        <v>66</v>
      </c>
      <c r="E15" s="86">
        <v>28000</v>
      </c>
      <c r="F15" s="49" t="s">
        <v>183</v>
      </c>
      <c r="G15" s="60" t="s">
        <v>13</v>
      </c>
    </row>
    <row r="16" spans="1:7" s="75" customFormat="1" ht="26.1" customHeight="1">
      <c r="A16" s="46">
        <v>44434</v>
      </c>
      <c r="B16" s="47">
        <v>0.50416666666666665</v>
      </c>
      <c r="C16" s="62" t="s">
        <v>173</v>
      </c>
      <c r="D16" s="62" t="s">
        <v>27</v>
      </c>
      <c r="E16" s="86">
        <v>26000</v>
      </c>
      <c r="F16" s="49" t="s">
        <v>184</v>
      </c>
      <c r="G16" s="60" t="s">
        <v>13</v>
      </c>
    </row>
    <row r="17" spans="1:9" s="75" customFormat="1" ht="26.1" customHeight="1">
      <c r="A17" s="46">
        <v>44434</v>
      </c>
      <c r="B17" s="47">
        <v>0.53055555555555556</v>
      </c>
      <c r="C17" s="62" t="s">
        <v>147</v>
      </c>
      <c r="D17" s="62" t="s">
        <v>32</v>
      </c>
      <c r="E17" s="86">
        <v>32000</v>
      </c>
      <c r="F17" s="49" t="s">
        <v>185</v>
      </c>
      <c r="G17" s="60" t="s">
        <v>13</v>
      </c>
    </row>
    <row r="18" spans="1:9" ht="26.1" customHeight="1">
      <c r="A18" s="27" t="s">
        <v>4</v>
      </c>
      <c r="B18" s="18"/>
      <c r="C18" s="6"/>
      <c r="D18" s="9"/>
      <c r="E18" s="79">
        <f>SUM(E5:E17)</f>
        <v>836000</v>
      </c>
      <c r="F18" s="83"/>
      <c r="G18" s="25"/>
    </row>
    <row r="19" spans="1:9" ht="26.1" hidden="1" customHeight="1">
      <c r="A19" s="94" t="s">
        <v>8</v>
      </c>
      <c r="B19" s="92"/>
      <c r="C19" s="92"/>
      <c r="D19" s="92"/>
      <c r="E19" s="92"/>
      <c r="F19" s="92"/>
      <c r="G19" s="92"/>
      <c r="I19" s="3"/>
    </row>
    <row r="20" spans="1:9" ht="26.1" hidden="1" customHeight="1">
      <c r="A20" s="15" t="s">
        <v>0</v>
      </c>
      <c r="B20" s="17" t="s">
        <v>6</v>
      </c>
      <c r="C20" s="8" t="s">
        <v>3</v>
      </c>
      <c r="D20" s="8" t="s">
        <v>1</v>
      </c>
      <c r="E20" s="21" t="s">
        <v>2</v>
      </c>
      <c r="F20" s="8" t="s">
        <v>7</v>
      </c>
      <c r="G20" s="8" t="s">
        <v>9</v>
      </c>
    </row>
    <row r="21" spans="1:9" ht="26.1" hidden="1" customHeight="1">
      <c r="A21" s="7"/>
      <c r="B21" s="4"/>
      <c r="C21" s="10"/>
      <c r="D21" s="10"/>
      <c r="E21" s="30"/>
      <c r="F21" s="10"/>
      <c r="G21" s="10"/>
    </row>
    <row r="22" spans="1:9" ht="26.1" hidden="1" customHeight="1">
      <c r="A22" s="27" t="s">
        <v>4</v>
      </c>
      <c r="B22" s="18"/>
      <c r="C22" s="6"/>
      <c r="D22" s="9"/>
      <c r="E22" s="79"/>
      <c r="F22" s="83"/>
      <c r="G22" s="25"/>
    </row>
    <row r="23" spans="1:9" ht="26.1" customHeight="1">
      <c r="A23" s="95" t="s">
        <v>11</v>
      </c>
      <c r="B23" s="96"/>
      <c r="C23" s="96"/>
      <c r="D23" s="96"/>
      <c r="E23" s="96"/>
      <c r="F23" s="96"/>
      <c r="G23" s="96"/>
    </row>
    <row r="24" spans="1:9" ht="26.1" customHeight="1">
      <c r="A24" s="63" t="s">
        <v>0</v>
      </c>
      <c r="B24" s="64" t="s">
        <v>6</v>
      </c>
      <c r="C24" s="65" t="s">
        <v>3</v>
      </c>
      <c r="D24" s="65" t="s">
        <v>1</v>
      </c>
      <c r="E24" s="66" t="s">
        <v>2</v>
      </c>
      <c r="F24" s="65" t="s">
        <v>7</v>
      </c>
      <c r="G24" s="65" t="s">
        <v>9</v>
      </c>
    </row>
    <row r="25" spans="1:9" ht="26.1" customHeight="1">
      <c r="A25" s="46">
        <v>44417</v>
      </c>
      <c r="B25" s="47">
        <v>0.52847222222222223</v>
      </c>
      <c r="C25" s="49" t="s">
        <v>15</v>
      </c>
      <c r="D25" s="49" t="s">
        <v>141</v>
      </c>
      <c r="E25" s="86">
        <v>57600</v>
      </c>
      <c r="F25" s="49" t="s">
        <v>186</v>
      </c>
      <c r="G25" s="44" t="s">
        <v>14</v>
      </c>
    </row>
    <row r="26" spans="1:9" ht="26.1" customHeight="1">
      <c r="A26" s="46">
        <v>44420</v>
      </c>
      <c r="B26" s="47">
        <v>0.67847222222222225</v>
      </c>
      <c r="C26" s="49" t="s">
        <v>57</v>
      </c>
      <c r="D26" s="49" t="s">
        <v>189</v>
      </c>
      <c r="E26" s="86">
        <v>283900</v>
      </c>
      <c r="F26" s="49" t="s">
        <v>187</v>
      </c>
      <c r="G26" s="44" t="s">
        <v>14</v>
      </c>
    </row>
    <row r="27" spans="1:9" ht="26.1" customHeight="1">
      <c r="A27" s="46">
        <v>44425</v>
      </c>
      <c r="B27" s="47">
        <v>0.51041666666666663</v>
      </c>
      <c r="C27" s="49" t="s">
        <v>15</v>
      </c>
      <c r="D27" s="49" t="s">
        <v>141</v>
      </c>
      <c r="E27" s="86">
        <v>40000</v>
      </c>
      <c r="F27" s="49" t="s">
        <v>188</v>
      </c>
      <c r="G27" s="44" t="s">
        <v>14</v>
      </c>
    </row>
    <row r="28" spans="1:9" ht="26.1" customHeight="1">
      <c r="A28" s="67" t="s">
        <v>4</v>
      </c>
      <c r="B28" s="68"/>
      <c r="C28" s="69"/>
      <c r="D28" s="70"/>
      <c r="E28" s="80">
        <f>SUM(E25:E27)</f>
        <v>381500</v>
      </c>
      <c r="F28" s="84"/>
      <c r="G28" s="72"/>
    </row>
    <row r="29" spans="1:9" ht="24.95" customHeight="1">
      <c r="A29" s="28" t="s">
        <v>5</v>
      </c>
      <c r="B29" s="19"/>
      <c r="C29" s="14"/>
      <c r="D29" s="78"/>
      <c r="E29" s="81">
        <f>SUM(E18,E28)</f>
        <v>1217500</v>
      </c>
      <c r="F29" s="85"/>
      <c r="G29" s="26"/>
    </row>
    <row r="30" spans="1:9" ht="24.95" customHeight="1"/>
    <row r="31" spans="1:9" s="13" customFormat="1" ht="24.95" customHeight="1">
      <c r="A31" s="76"/>
      <c r="B31" s="77"/>
      <c r="C31" s="5"/>
      <c r="D31" s="5"/>
      <c r="E31" s="82"/>
      <c r="F31" s="5"/>
      <c r="H31" s="1"/>
      <c r="I31" s="1"/>
    </row>
    <row r="32" spans="1:9" s="13" customFormat="1" ht="24.95" customHeight="1">
      <c r="A32" s="76"/>
      <c r="B32" s="77"/>
      <c r="C32" s="5"/>
      <c r="D32" s="5"/>
      <c r="E32" s="82"/>
      <c r="F32" s="5"/>
      <c r="H32" s="1"/>
      <c r="I32" s="1"/>
    </row>
  </sheetData>
  <mergeCells count="5">
    <mergeCell ref="A23:G23"/>
    <mergeCell ref="A1:G1"/>
    <mergeCell ref="A2:G2"/>
    <mergeCell ref="A3:G3"/>
    <mergeCell ref="A19:G19"/>
  </mergeCells>
  <phoneticPr fontId="11" type="noConversion"/>
  <pageMargins left="0.56000000000000005" right="0.5" top="0.7" bottom="0.24" header="0.3" footer="0.16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>
      <pane ySplit="2" topLeftCell="A3" activePane="bottomLeft" state="frozen"/>
      <selection pane="bottomLeft" activeCell="L12" sqref="L12"/>
    </sheetView>
  </sheetViews>
  <sheetFormatPr defaultRowHeight="13.5"/>
  <cols>
    <col min="1" max="1" width="13" style="76" bestFit="1" customWidth="1"/>
    <col min="2" max="2" width="9.5" style="77" customWidth="1"/>
    <col min="3" max="3" width="64.375" style="5" bestFit="1" customWidth="1"/>
    <col min="4" max="4" width="38.375" style="5" bestFit="1" customWidth="1"/>
    <col min="5" max="5" width="15.875" style="82" customWidth="1"/>
    <col min="6" max="6" width="18.875" style="5" customWidth="1"/>
    <col min="7" max="7" width="14.5" style="13" customWidth="1"/>
    <col min="8" max="8" width="9" style="1"/>
    <col min="9" max="9" width="9.75" style="1" customWidth="1"/>
    <col min="10" max="16384" width="9" style="1"/>
  </cols>
  <sheetData>
    <row r="1" spans="1:7" s="2" customFormat="1" ht="39" customHeight="1">
      <c r="A1" s="90" t="s">
        <v>190</v>
      </c>
      <c r="B1" s="90"/>
      <c r="C1" s="90"/>
      <c r="D1" s="90"/>
      <c r="E1" s="90"/>
      <c r="F1" s="90"/>
      <c r="G1" s="90"/>
    </row>
    <row r="2" spans="1:7" s="2" customFormat="1" ht="37.5" customHeight="1">
      <c r="A2" s="91" t="s">
        <v>12</v>
      </c>
      <c r="B2" s="91"/>
      <c r="C2" s="91"/>
      <c r="D2" s="91"/>
      <c r="E2" s="91"/>
      <c r="F2" s="91"/>
      <c r="G2" s="91"/>
    </row>
    <row r="3" spans="1:7" ht="26.1" customHeight="1">
      <c r="A3" s="92" t="s">
        <v>10</v>
      </c>
      <c r="B3" s="93"/>
      <c r="C3" s="93"/>
      <c r="D3" s="93"/>
      <c r="E3" s="93"/>
      <c r="F3" s="93"/>
      <c r="G3" s="93"/>
    </row>
    <row r="4" spans="1:7" s="2" customFormat="1" ht="30" customHeight="1">
      <c r="A4" s="15" t="s">
        <v>0</v>
      </c>
      <c r="B4" s="17" t="s">
        <v>6</v>
      </c>
      <c r="C4" s="8" t="s">
        <v>3</v>
      </c>
      <c r="D4" s="8" t="s">
        <v>1</v>
      </c>
      <c r="E4" s="21" t="s">
        <v>2</v>
      </c>
      <c r="F4" s="8" t="s">
        <v>7</v>
      </c>
      <c r="G4" s="8" t="s">
        <v>9</v>
      </c>
    </row>
    <row r="5" spans="1:7" s="74" customFormat="1" ht="26.1" customHeight="1">
      <c r="A5" s="46">
        <v>44440</v>
      </c>
      <c r="B5" s="47">
        <v>0.51736111111111105</v>
      </c>
      <c r="C5" s="62" t="s">
        <v>68</v>
      </c>
      <c r="D5" s="62" t="s">
        <v>66</v>
      </c>
      <c r="E5" s="86">
        <v>118000</v>
      </c>
      <c r="F5" s="49" t="s">
        <v>155</v>
      </c>
      <c r="G5" s="60" t="s">
        <v>13</v>
      </c>
    </row>
    <row r="6" spans="1:7" s="75" customFormat="1" ht="26.1" customHeight="1">
      <c r="A6" s="46">
        <v>44441</v>
      </c>
      <c r="B6" s="47">
        <v>0.51250000000000007</v>
      </c>
      <c r="C6" s="62" t="s">
        <v>191</v>
      </c>
      <c r="D6" s="62" t="s">
        <v>192</v>
      </c>
      <c r="E6" s="86">
        <v>78000</v>
      </c>
      <c r="F6" s="49" t="s">
        <v>127</v>
      </c>
      <c r="G6" s="60" t="s">
        <v>13</v>
      </c>
    </row>
    <row r="7" spans="1:7" s="75" customFormat="1" ht="26.1" customHeight="1">
      <c r="A7" s="46">
        <v>44441</v>
      </c>
      <c r="B7" s="47">
        <v>0.55138888888888882</v>
      </c>
      <c r="C7" s="62" t="s">
        <v>147</v>
      </c>
      <c r="D7" s="62" t="s">
        <v>32</v>
      </c>
      <c r="E7" s="86">
        <v>120000</v>
      </c>
      <c r="F7" s="49" t="s">
        <v>201</v>
      </c>
      <c r="G7" s="60" t="s">
        <v>13</v>
      </c>
    </row>
    <row r="8" spans="1:7" s="75" customFormat="1" ht="26.1" customHeight="1">
      <c r="A8" s="46">
        <v>44445</v>
      </c>
      <c r="B8" s="47">
        <v>0.53055555555555556</v>
      </c>
      <c r="C8" s="62" t="s">
        <v>147</v>
      </c>
      <c r="D8" s="62" t="s">
        <v>193</v>
      </c>
      <c r="E8" s="86">
        <v>30000</v>
      </c>
      <c r="F8" s="49" t="s">
        <v>202</v>
      </c>
      <c r="G8" s="60" t="s">
        <v>13</v>
      </c>
    </row>
    <row r="9" spans="1:7" s="75" customFormat="1" ht="26.1" customHeight="1">
      <c r="A9" s="46">
        <v>44446</v>
      </c>
      <c r="B9" s="47">
        <v>0.52430555555555558</v>
      </c>
      <c r="C9" s="62" t="s">
        <v>147</v>
      </c>
      <c r="D9" s="62" t="s">
        <v>194</v>
      </c>
      <c r="E9" s="86">
        <v>113000</v>
      </c>
      <c r="F9" s="49" t="s">
        <v>135</v>
      </c>
      <c r="G9" s="60" t="s">
        <v>13</v>
      </c>
    </row>
    <row r="10" spans="1:7" s="75" customFormat="1" ht="26.1" customHeight="1">
      <c r="A10" s="46">
        <v>44447</v>
      </c>
      <c r="B10" s="47">
        <v>0.51527777777777783</v>
      </c>
      <c r="C10" s="62" t="s">
        <v>68</v>
      </c>
      <c r="D10" s="62" t="s">
        <v>66</v>
      </c>
      <c r="E10" s="86">
        <v>33000</v>
      </c>
      <c r="F10" s="49" t="s">
        <v>203</v>
      </c>
      <c r="G10" s="60" t="s">
        <v>13</v>
      </c>
    </row>
    <row r="11" spans="1:7" s="75" customFormat="1" ht="26.1" customHeight="1">
      <c r="A11" s="46">
        <v>44448</v>
      </c>
      <c r="B11" s="47">
        <v>0.54861111111111105</v>
      </c>
      <c r="C11" s="62" t="s">
        <v>147</v>
      </c>
      <c r="D11" s="62" t="s">
        <v>195</v>
      </c>
      <c r="E11" s="86">
        <v>164000</v>
      </c>
      <c r="F11" s="49" t="s">
        <v>176</v>
      </c>
      <c r="G11" s="60" t="s">
        <v>13</v>
      </c>
    </row>
    <row r="12" spans="1:7" s="75" customFormat="1" ht="26.1" customHeight="1">
      <c r="A12" s="46">
        <v>44448</v>
      </c>
      <c r="B12" s="47">
        <v>0.50763888888888886</v>
      </c>
      <c r="C12" s="62" t="s">
        <v>196</v>
      </c>
      <c r="D12" s="62" t="s">
        <v>66</v>
      </c>
      <c r="E12" s="86">
        <v>120000</v>
      </c>
      <c r="F12" s="49" t="s">
        <v>204</v>
      </c>
      <c r="G12" s="60" t="s">
        <v>13</v>
      </c>
    </row>
    <row r="13" spans="1:7" s="75" customFormat="1" ht="26.1" customHeight="1">
      <c r="A13" s="46">
        <v>44454</v>
      </c>
      <c r="B13" s="47">
        <v>0.85416666666666663</v>
      </c>
      <c r="C13" s="62" t="s">
        <v>197</v>
      </c>
      <c r="D13" s="62" t="s">
        <v>27</v>
      </c>
      <c r="E13" s="86">
        <v>140000</v>
      </c>
      <c r="F13" s="49" t="s">
        <v>205</v>
      </c>
      <c r="G13" s="60" t="s">
        <v>13</v>
      </c>
    </row>
    <row r="14" spans="1:7" s="75" customFormat="1" ht="26.1" customHeight="1">
      <c r="A14" s="46">
        <v>44467</v>
      </c>
      <c r="B14" s="47">
        <v>0.54027777777777775</v>
      </c>
      <c r="C14" s="62" t="s">
        <v>147</v>
      </c>
      <c r="D14" s="62" t="s">
        <v>120</v>
      </c>
      <c r="E14" s="86">
        <v>45000</v>
      </c>
      <c r="F14" s="49" t="s">
        <v>206</v>
      </c>
      <c r="G14" s="60" t="s">
        <v>13</v>
      </c>
    </row>
    <row r="15" spans="1:7" s="75" customFormat="1" ht="26.1" customHeight="1">
      <c r="A15" s="46">
        <v>44467</v>
      </c>
      <c r="B15" s="47">
        <v>0.63194444444444442</v>
      </c>
      <c r="C15" s="62" t="s">
        <v>198</v>
      </c>
      <c r="D15" s="62" t="s">
        <v>210</v>
      </c>
      <c r="E15" s="86">
        <v>374000</v>
      </c>
      <c r="F15" s="49" t="s">
        <v>207</v>
      </c>
      <c r="G15" s="60" t="s">
        <v>13</v>
      </c>
    </row>
    <row r="16" spans="1:7" s="75" customFormat="1" ht="26.1" customHeight="1">
      <c r="A16" s="46">
        <v>44468</v>
      </c>
      <c r="B16" s="47">
        <v>0.5229166666666667</v>
      </c>
      <c r="C16" s="62" t="s">
        <v>68</v>
      </c>
      <c r="D16" s="62" t="s">
        <v>66</v>
      </c>
      <c r="E16" s="86">
        <v>106000</v>
      </c>
      <c r="F16" s="49" t="s">
        <v>18</v>
      </c>
      <c r="G16" s="60" t="s">
        <v>14</v>
      </c>
    </row>
    <row r="17" spans="1:9" s="75" customFormat="1" ht="26.1" customHeight="1">
      <c r="A17" s="46">
        <v>44468</v>
      </c>
      <c r="B17" s="47">
        <v>0.52638888888888891</v>
      </c>
      <c r="C17" s="62" t="s">
        <v>147</v>
      </c>
      <c r="D17" s="62" t="s">
        <v>199</v>
      </c>
      <c r="E17" s="86">
        <v>28000</v>
      </c>
      <c r="F17" s="49" t="s">
        <v>37</v>
      </c>
      <c r="G17" s="60" t="s">
        <v>13</v>
      </c>
    </row>
    <row r="18" spans="1:9" s="75" customFormat="1" ht="26.1" customHeight="1">
      <c r="A18" s="46">
        <v>44469</v>
      </c>
      <c r="B18" s="47">
        <v>0.5180555555555556</v>
      </c>
      <c r="C18" s="62" t="s">
        <v>200</v>
      </c>
      <c r="D18" s="62" t="s">
        <v>66</v>
      </c>
      <c r="E18" s="86">
        <v>45000</v>
      </c>
      <c r="F18" s="49" t="s">
        <v>208</v>
      </c>
      <c r="G18" s="60" t="s">
        <v>13</v>
      </c>
    </row>
    <row r="19" spans="1:9" ht="26.1" customHeight="1">
      <c r="A19" s="27" t="s">
        <v>4</v>
      </c>
      <c r="B19" s="18"/>
      <c r="C19" s="6"/>
      <c r="D19" s="9"/>
      <c r="E19" s="79">
        <f>SUM(E5:E18)</f>
        <v>1514000</v>
      </c>
      <c r="F19" s="83"/>
      <c r="G19" s="25"/>
    </row>
    <row r="20" spans="1:9" ht="26.1" hidden="1" customHeight="1">
      <c r="A20" s="94" t="s">
        <v>8</v>
      </c>
      <c r="B20" s="92"/>
      <c r="C20" s="92"/>
      <c r="D20" s="92"/>
      <c r="E20" s="92"/>
      <c r="F20" s="92"/>
      <c r="G20" s="92"/>
      <c r="I20" s="3"/>
    </row>
    <row r="21" spans="1:9" ht="26.1" hidden="1" customHeight="1">
      <c r="A21" s="15" t="s">
        <v>0</v>
      </c>
      <c r="B21" s="17" t="s">
        <v>6</v>
      </c>
      <c r="C21" s="8" t="s">
        <v>3</v>
      </c>
      <c r="D21" s="8" t="s">
        <v>1</v>
      </c>
      <c r="E21" s="21" t="s">
        <v>2</v>
      </c>
      <c r="F21" s="8" t="s">
        <v>7</v>
      </c>
      <c r="G21" s="8" t="s">
        <v>9</v>
      </c>
    </row>
    <row r="22" spans="1:9" ht="26.1" hidden="1" customHeight="1">
      <c r="A22" s="7"/>
      <c r="B22" s="4"/>
      <c r="C22" s="10"/>
      <c r="D22" s="10"/>
      <c r="E22" s="30"/>
      <c r="F22" s="10"/>
      <c r="G22" s="10"/>
    </row>
    <row r="23" spans="1:9" ht="26.1" hidden="1" customHeight="1">
      <c r="A23" s="27" t="s">
        <v>4</v>
      </c>
      <c r="B23" s="18"/>
      <c r="C23" s="6"/>
      <c r="D23" s="9"/>
      <c r="E23" s="79"/>
      <c r="F23" s="83"/>
      <c r="G23" s="25"/>
    </row>
    <row r="24" spans="1:9" ht="26.1" customHeight="1">
      <c r="A24" s="95" t="s">
        <v>11</v>
      </c>
      <c r="B24" s="96"/>
      <c r="C24" s="96"/>
      <c r="D24" s="96"/>
      <c r="E24" s="96"/>
      <c r="F24" s="96"/>
      <c r="G24" s="96"/>
    </row>
    <row r="25" spans="1:9" ht="26.1" customHeight="1">
      <c r="A25" s="63" t="s">
        <v>0</v>
      </c>
      <c r="B25" s="64" t="s">
        <v>6</v>
      </c>
      <c r="C25" s="65" t="s">
        <v>3</v>
      </c>
      <c r="D25" s="65" t="s">
        <v>1</v>
      </c>
      <c r="E25" s="66" t="s">
        <v>2</v>
      </c>
      <c r="F25" s="65" t="s">
        <v>7</v>
      </c>
      <c r="G25" s="65" t="s">
        <v>9</v>
      </c>
    </row>
    <row r="26" spans="1:9" ht="26.1" customHeight="1">
      <c r="A26" s="46">
        <v>44449</v>
      </c>
      <c r="B26" s="47">
        <v>0.51388888888888895</v>
      </c>
      <c r="C26" s="62" t="s">
        <v>111</v>
      </c>
      <c r="D26" s="62" t="s">
        <v>130</v>
      </c>
      <c r="E26" s="86">
        <v>50000</v>
      </c>
      <c r="F26" s="49" t="s">
        <v>19</v>
      </c>
      <c r="G26" s="60" t="s">
        <v>13</v>
      </c>
    </row>
    <row r="27" spans="1:9" ht="26.1" customHeight="1">
      <c r="A27" s="46">
        <v>44452</v>
      </c>
      <c r="B27" s="47">
        <v>0.52083333333333337</v>
      </c>
      <c r="C27" s="62" t="s">
        <v>15</v>
      </c>
      <c r="D27" s="62" t="s">
        <v>211</v>
      </c>
      <c r="E27" s="86">
        <v>42000</v>
      </c>
      <c r="F27" s="49" t="s">
        <v>209</v>
      </c>
      <c r="G27" s="60" t="s">
        <v>13</v>
      </c>
    </row>
    <row r="28" spans="1:9" ht="26.1" customHeight="1">
      <c r="A28" s="46">
        <v>44466</v>
      </c>
      <c r="B28" s="47">
        <v>0.5131944444444444</v>
      </c>
      <c r="C28" s="62" t="s">
        <v>15</v>
      </c>
      <c r="D28" s="62" t="s">
        <v>211</v>
      </c>
      <c r="E28" s="86">
        <v>48000</v>
      </c>
      <c r="F28" s="49" t="s">
        <v>107</v>
      </c>
      <c r="G28" s="60" t="s">
        <v>13</v>
      </c>
    </row>
    <row r="29" spans="1:9" ht="26.1" customHeight="1">
      <c r="A29" s="46">
        <v>44468</v>
      </c>
      <c r="B29" s="47">
        <v>0.81736111111111109</v>
      </c>
      <c r="C29" s="62" t="s">
        <v>15</v>
      </c>
      <c r="D29" s="62" t="s">
        <v>130</v>
      </c>
      <c r="E29" s="86">
        <v>79000</v>
      </c>
      <c r="F29" s="49" t="s">
        <v>131</v>
      </c>
      <c r="G29" s="60" t="s">
        <v>13</v>
      </c>
    </row>
    <row r="30" spans="1:9" ht="26.1" customHeight="1">
      <c r="A30" s="67" t="s">
        <v>4</v>
      </c>
      <c r="B30" s="68"/>
      <c r="C30" s="69"/>
      <c r="D30" s="70"/>
      <c r="E30" s="80">
        <f>SUM(E26:E29)</f>
        <v>219000</v>
      </c>
      <c r="F30" s="84"/>
      <c r="G30" s="72"/>
    </row>
    <row r="31" spans="1:9" ht="24.95" customHeight="1">
      <c r="A31" s="28" t="s">
        <v>5</v>
      </c>
      <c r="B31" s="19"/>
      <c r="C31" s="14"/>
      <c r="D31" s="78"/>
      <c r="E31" s="81">
        <f>SUM(E19,E30)</f>
        <v>1733000</v>
      </c>
      <c r="F31" s="85"/>
      <c r="G31" s="26"/>
    </row>
    <row r="32" spans="1:9" ht="24.95" customHeight="1"/>
    <row r="33" spans="1:9" s="13" customFormat="1" ht="24.95" customHeight="1">
      <c r="A33" s="76"/>
      <c r="B33" s="77"/>
      <c r="C33" s="5"/>
      <c r="D33" s="5"/>
      <c r="E33" s="82"/>
      <c r="F33" s="5"/>
      <c r="H33" s="1"/>
      <c r="I33" s="1"/>
    </row>
    <row r="34" spans="1:9" s="13" customFormat="1" ht="24.95" customHeight="1">
      <c r="A34" s="76"/>
      <c r="B34" s="77"/>
      <c r="C34" s="5"/>
      <c r="D34" s="5"/>
      <c r="E34" s="82"/>
      <c r="F34" s="5"/>
      <c r="H34" s="1"/>
      <c r="I34" s="1"/>
    </row>
  </sheetData>
  <mergeCells count="5">
    <mergeCell ref="A1:G1"/>
    <mergeCell ref="A2:G2"/>
    <mergeCell ref="A3:G3"/>
    <mergeCell ref="A20:G20"/>
    <mergeCell ref="A24:G24"/>
  </mergeCells>
  <phoneticPr fontId="11" type="noConversion"/>
  <pageMargins left="0.56000000000000005" right="0.5" top="0.7" bottom="0.24" header="0.3" footer="0.16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업무추진비(1월)</vt:lpstr>
      <vt:lpstr>업무추진비(2월)</vt:lpstr>
      <vt:lpstr>업무추진비(3월)</vt:lpstr>
      <vt:lpstr>업무추진비(4월)</vt:lpstr>
      <vt:lpstr>업무추진비(5월)</vt:lpstr>
      <vt:lpstr>업무추진비(6월)</vt:lpstr>
      <vt:lpstr>업무추진비(7월)</vt:lpstr>
      <vt:lpstr>업무추진비(8월)</vt:lpstr>
      <vt:lpstr>업무추진비(9월)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2019-04-04T23:45:57Z</cp:lastPrinted>
  <dcterms:created xsi:type="dcterms:W3CDTF">2015-05-07T04:25:38Z</dcterms:created>
  <dcterms:modified xsi:type="dcterms:W3CDTF">2021-10-05T08:40:38Z</dcterms:modified>
</cp:coreProperties>
</file>